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CH - Plan y Coordinación de la Información\INFORMACION PUBLICA\TRANSPARENCIA ACTIVA\Punto 14\"/>
    </mc:Choice>
  </mc:AlternateContent>
  <bookViews>
    <workbookView xWindow="0" yWindow="0" windowWidth="19200" windowHeight="6384"/>
  </bookViews>
  <sheets>
    <sheet name="Viaticos Fun 2do Sem. 202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1" i="1" l="1"/>
  <c r="G251" i="1"/>
  <c r="F251" i="1"/>
  <c r="E251" i="1"/>
  <c r="D251" i="1"/>
  <c r="C251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5" i="1"/>
  <c r="B234" i="1"/>
  <c r="B233" i="1"/>
  <c r="B232" i="1"/>
  <c r="B231" i="1"/>
  <c r="B230" i="1"/>
  <c r="B229" i="1"/>
  <c r="B228" i="1"/>
  <c r="B226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0" i="1"/>
  <c r="B199" i="1"/>
  <c r="B198" i="1"/>
  <c r="B197" i="1"/>
  <c r="B196" i="1"/>
  <c r="B194" i="1"/>
  <c r="B193" i="1"/>
  <c r="B192" i="1"/>
  <c r="B191" i="1"/>
  <c r="B189" i="1"/>
  <c r="B188" i="1"/>
  <c r="B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3" i="1"/>
  <c r="B152" i="1"/>
  <c r="B151" i="1"/>
  <c r="B150" i="1"/>
  <c r="B149" i="1"/>
  <c r="B148" i="1"/>
  <c r="B147" i="1"/>
  <c r="B145" i="1"/>
  <c r="B144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5" i="1"/>
  <c r="B84" i="1"/>
  <c r="B83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39" i="1"/>
  <c r="B38" i="1"/>
  <c r="B36" i="1"/>
  <c r="B35" i="1"/>
  <c r="B34" i="1"/>
  <c r="B33" i="1"/>
  <c r="B32" i="1"/>
  <c r="B30" i="1"/>
  <c r="B29" i="1"/>
  <c r="B28" i="1"/>
  <c r="B27" i="1"/>
  <c r="B26" i="1"/>
  <c r="B25" i="1"/>
  <c r="B21" i="1"/>
  <c r="B20" i="1"/>
  <c r="B19" i="1"/>
  <c r="B18" i="1"/>
  <c r="B17" i="1"/>
  <c r="B16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<sst xmlns="http://schemas.openxmlformats.org/spreadsheetml/2006/main" count="33" uniqueCount="33">
  <si>
    <t>Centro de costos</t>
  </si>
  <si>
    <t>Nombre de centro de costos</t>
  </si>
  <si>
    <t>Monto solicitado por locomoción</t>
  </si>
  <si>
    <t>Monto viático complementario</t>
  </si>
  <si>
    <t>Monto total salidas</t>
  </si>
  <si>
    <t>Monto total solicitado</t>
  </si>
  <si>
    <t>Monto total a rendir</t>
  </si>
  <si>
    <t>Total viático complementario</t>
  </si>
  <si>
    <t>Gcia. Región Litoral Sur</t>
  </si>
  <si>
    <t>Gcia. Región Sureste</t>
  </si>
  <si>
    <t>Maldonado UGD-Recursos Humanos</t>
  </si>
  <si>
    <t>Chuy-Administración</t>
  </si>
  <si>
    <t>La Paloma-Administración</t>
  </si>
  <si>
    <t>Paso de los Toros-Administración</t>
  </si>
  <si>
    <t>Estacion Rodriguez-Administración</t>
  </si>
  <si>
    <t>Carmelo-Administración</t>
  </si>
  <si>
    <t>Tarariras-Administración</t>
  </si>
  <si>
    <t>Fraile Muerto-Comercializacion</t>
  </si>
  <si>
    <t>C. del Plata-Comercialización</t>
  </si>
  <si>
    <t>Santa Rosa-Comercializacion</t>
  </si>
  <si>
    <t>Usinas de Montevideo</t>
  </si>
  <si>
    <t>Maldonado-Punta del Este-Usina</t>
  </si>
  <si>
    <t>Laboratorio Regional  Treinta y Tres</t>
  </si>
  <si>
    <t>Santa Clara de Olimar-Alcantarillado</t>
  </si>
  <si>
    <t>Laboratorio Regional  San Jose</t>
  </si>
  <si>
    <t>Libertad-Alcantarillado</t>
  </si>
  <si>
    <t>Tarariras-Perforación</t>
  </si>
  <si>
    <t>LABORATORIO REGIONAL CANELONES</t>
  </si>
  <si>
    <t>LABORATORIO AMBIENTAL CIUDAD DE LA COSTA</t>
  </si>
  <si>
    <t>San Ramón-Alcantarillado</t>
  </si>
  <si>
    <t>Laboratorio Regional Paysandú</t>
  </si>
  <si>
    <t>COMERCIAL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</si>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</sst>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1" fillId="3" borderId="7" xfId="0" applyFont="1" applyFill="1" applyBorder="1"/>
    <xf numFmtId="0" fontId="1" fillId="0" borderId="8" xfId="0" applyFont="1" applyBorder="1"/>
    <xf numFmtId="4" fontId="1" fillId="0" borderId="8" xfId="0" applyNumberFormat="1" applyFont="1" applyBorder="1"/>
    <xf numFmtId="4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aticos%20Por%20Funcionarios%202do%20sem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do original"/>
      <sheetName val="Rendido copia"/>
      <sheetName val="Subtotales"/>
      <sheetName val="Final a publicar"/>
      <sheetName val="Listado CC Y NOMBRE"/>
    </sheetNames>
    <sheetDataSet>
      <sheetData sheetId="0"/>
      <sheetData sheetId="1"/>
      <sheetData sheetId="2"/>
      <sheetData sheetId="3"/>
      <sheetData sheetId="4">
        <row r="2">
          <cell r="A2">
            <v>100108</v>
          </cell>
          <cell r="B2" t="str">
            <v xml:space="preserve">Presidencia                   </v>
          </cell>
        </row>
        <row r="3">
          <cell r="A3">
            <v>100208</v>
          </cell>
          <cell r="B3" t="str">
            <v xml:space="preserve">Vice - Presidencia            </v>
          </cell>
        </row>
        <row r="4">
          <cell r="A4">
            <v>100308</v>
          </cell>
          <cell r="B4" t="str">
            <v xml:space="preserve">Director                      </v>
          </cell>
        </row>
        <row r="5">
          <cell r="A5">
            <v>100608</v>
          </cell>
          <cell r="B5" t="str">
            <v xml:space="preserve">Asesores de Directorio        </v>
          </cell>
        </row>
        <row r="6">
          <cell r="A6">
            <v>100708</v>
          </cell>
          <cell r="B6" t="str">
            <v>Com. A. Prom. faltas y seg Ind</v>
          </cell>
        </row>
        <row r="7">
          <cell r="A7">
            <v>100908</v>
          </cell>
          <cell r="B7" t="str">
            <v xml:space="preserve">Secretaria General            </v>
          </cell>
        </row>
        <row r="8">
          <cell r="A8">
            <v>101008</v>
          </cell>
          <cell r="B8" t="str">
            <v xml:space="preserve">Gerencia de Comunicaciones    </v>
          </cell>
        </row>
        <row r="9">
          <cell r="A9">
            <v>101108</v>
          </cell>
          <cell r="B9" t="str">
            <v xml:space="preserve">Auditoria Interna             </v>
          </cell>
        </row>
        <row r="10">
          <cell r="A10">
            <v>101208</v>
          </cell>
          <cell r="B10" t="str">
            <v xml:space="preserve">Oficina Juridico Notarial     </v>
          </cell>
        </row>
        <row r="11">
          <cell r="A11">
            <v>105008</v>
          </cell>
          <cell r="B11" t="str">
            <v xml:space="preserve">Comision Paso Severino        </v>
          </cell>
        </row>
        <row r="12">
          <cell r="A12">
            <v>200108</v>
          </cell>
          <cell r="B12" t="str">
            <v xml:space="preserve">Gerencia General              </v>
          </cell>
        </row>
        <row r="13">
          <cell r="A13">
            <v>201010</v>
          </cell>
          <cell r="B13" t="str">
            <v xml:space="preserve">Gcia. Gestión de Laboratorio  </v>
          </cell>
        </row>
        <row r="14">
          <cell r="A14">
            <v>203008</v>
          </cell>
          <cell r="B14" t="str">
            <v>Gcia. de Reducciòn de A.N.C. y</v>
          </cell>
        </row>
        <row r="15">
          <cell r="A15">
            <v>207008</v>
          </cell>
          <cell r="B15" t="str">
            <v>Gcia Planeamiento y Control de</v>
          </cell>
        </row>
        <row r="16">
          <cell r="A16">
            <v>207108</v>
          </cell>
          <cell r="B16" t="str">
            <v>Sub Gcia. Planeamiento y Contr</v>
          </cell>
        </row>
        <row r="17">
          <cell r="A17">
            <v>207208</v>
          </cell>
          <cell r="B17" t="str">
            <v xml:space="preserve">Mejora de Gestión             </v>
          </cell>
        </row>
        <row r="18">
          <cell r="A18">
            <v>208008</v>
          </cell>
          <cell r="B18" t="str">
            <v>Com. Asesora de Adjudicaciones</v>
          </cell>
        </row>
        <row r="19">
          <cell r="A19">
            <v>250008</v>
          </cell>
          <cell r="B19" t="str">
            <v>Gcia. Región Litoral Sur</v>
          </cell>
        </row>
        <row r="20">
          <cell r="A20">
            <v>270008</v>
          </cell>
          <cell r="B20" t="str">
            <v>Gcia. Región Sureste</v>
          </cell>
        </row>
        <row r="21">
          <cell r="A21">
            <v>300108</v>
          </cell>
          <cell r="B21" t="str">
            <v xml:space="preserve">SubGcia Gral de Serv y Logist </v>
          </cell>
        </row>
        <row r="22">
          <cell r="A22">
            <v>300208</v>
          </cell>
          <cell r="B22" t="str">
            <v xml:space="preserve">Desarrollo Administrativo     </v>
          </cell>
        </row>
        <row r="23">
          <cell r="A23">
            <v>301008</v>
          </cell>
          <cell r="B23" t="str">
            <v xml:space="preserve">Tecnologia de la Informacion  </v>
          </cell>
        </row>
        <row r="24">
          <cell r="A24">
            <v>302008</v>
          </cell>
          <cell r="B24" t="str">
            <v xml:space="preserve">Gestión Capital Humano        </v>
          </cell>
        </row>
        <row r="25">
          <cell r="A25">
            <v>303008</v>
          </cell>
          <cell r="B25" t="str">
            <v xml:space="preserve">Servicios Generales           </v>
          </cell>
        </row>
        <row r="26">
          <cell r="A26">
            <v>303108</v>
          </cell>
          <cell r="B26" t="str">
            <v xml:space="preserve">Seguros                       </v>
          </cell>
        </row>
        <row r="27">
          <cell r="A27">
            <v>303207</v>
          </cell>
          <cell r="B27" t="str">
            <v xml:space="preserve">Operacion y Control De Flota  </v>
          </cell>
        </row>
        <row r="28">
          <cell r="A28">
            <v>303307</v>
          </cell>
          <cell r="B28" t="str">
            <v xml:space="preserve">Flota Oficial Y Mantenimiento </v>
          </cell>
        </row>
        <row r="29">
          <cell r="A29">
            <v>303408</v>
          </cell>
          <cell r="B29" t="str">
            <v xml:space="preserve">Servicios Auxiliares          </v>
          </cell>
        </row>
        <row r="30">
          <cell r="A30">
            <v>304008</v>
          </cell>
          <cell r="B30" t="str">
            <v xml:space="preserve">Gcia Financiero-Contable      </v>
          </cell>
        </row>
        <row r="31">
          <cell r="A31">
            <v>304108</v>
          </cell>
          <cell r="B31" t="str">
            <v xml:space="preserve">Subgcia Contable              </v>
          </cell>
        </row>
        <row r="32">
          <cell r="A32">
            <v>304208</v>
          </cell>
          <cell r="B32" t="str">
            <v xml:space="preserve">Subgcia Financiero            </v>
          </cell>
        </row>
        <row r="33">
          <cell r="A33">
            <v>305008</v>
          </cell>
          <cell r="B33" t="str">
            <v xml:space="preserve">Gcia Suministros              </v>
          </cell>
        </row>
        <row r="34">
          <cell r="A34">
            <v>305108</v>
          </cell>
          <cell r="B34" t="str">
            <v xml:space="preserve">Adquisiciones                 </v>
          </cell>
        </row>
        <row r="35">
          <cell r="A35">
            <v>305208</v>
          </cell>
          <cell r="B35" t="str">
            <v>Planeamiento y Control De Stoc</v>
          </cell>
        </row>
        <row r="36">
          <cell r="A36">
            <v>305308</v>
          </cell>
          <cell r="B36" t="str">
            <v xml:space="preserve">Almacenes Generales           </v>
          </cell>
        </row>
        <row r="37">
          <cell r="A37">
            <v>305408</v>
          </cell>
          <cell r="B37" t="str">
            <v xml:space="preserve">Control de Calidad            </v>
          </cell>
        </row>
        <row r="38">
          <cell r="A38">
            <v>305608</v>
          </cell>
          <cell r="B38" t="str">
            <v xml:space="preserve">División Estandarización      </v>
          </cell>
        </row>
        <row r="39">
          <cell r="A39">
            <v>306008</v>
          </cell>
          <cell r="B39" t="str">
            <v>Programas con Financiamiento E</v>
          </cell>
        </row>
        <row r="40">
          <cell r="A40">
            <v>306108</v>
          </cell>
          <cell r="B40" t="str">
            <v>Cont.y Finanzas con Financ.Ext</v>
          </cell>
        </row>
        <row r="41">
          <cell r="A41">
            <v>306208</v>
          </cell>
          <cell r="B41" t="str">
            <v>Gestión Proyectos y Adquisicio</v>
          </cell>
        </row>
        <row r="42">
          <cell r="A42">
            <v>312008</v>
          </cell>
          <cell r="B42" t="str">
            <v>AMBITO GEOGR. SURESTE (1) -ARE</v>
          </cell>
        </row>
        <row r="43">
          <cell r="A43">
            <v>313308</v>
          </cell>
          <cell r="B43" t="str">
            <v>Maldonado UGD-Recursos Humanos</v>
          </cell>
        </row>
        <row r="44">
          <cell r="A44">
            <v>315008</v>
          </cell>
          <cell r="B44" t="str">
            <v xml:space="preserve">Rocha-Administración          </v>
          </cell>
        </row>
        <row r="45">
          <cell r="A45">
            <v>315012</v>
          </cell>
          <cell r="B45" t="str">
            <v xml:space="preserve">Almacén Rocha                 </v>
          </cell>
        </row>
        <row r="46">
          <cell r="A46">
            <v>315308</v>
          </cell>
          <cell r="B46" t="str">
            <v>Chuy-Administración</v>
          </cell>
        </row>
        <row r="47">
          <cell r="A47">
            <v>315508</v>
          </cell>
          <cell r="B47" t="str">
            <v>La Paloma-Administración</v>
          </cell>
        </row>
        <row r="48">
          <cell r="A48">
            <v>316008</v>
          </cell>
          <cell r="B48" t="str">
            <v xml:space="preserve">Minas-Administración          </v>
          </cell>
        </row>
        <row r="49">
          <cell r="A49">
            <v>316012</v>
          </cell>
          <cell r="B49" t="str">
            <v xml:space="preserve">Almacén Minas                 </v>
          </cell>
        </row>
        <row r="50">
          <cell r="A50">
            <v>325008</v>
          </cell>
          <cell r="B50" t="str">
            <v>AMBITO GEOGR. NORESTE(2) -AREA</v>
          </cell>
        </row>
        <row r="51">
          <cell r="A51">
            <v>326008</v>
          </cell>
          <cell r="B51" t="str">
            <v xml:space="preserve">Rivera-Administración         </v>
          </cell>
        </row>
        <row r="52">
          <cell r="A52">
            <v>326012</v>
          </cell>
          <cell r="B52" t="str">
            <v xml:space="preserve">Almacén Rivera                </v>
          </cell>
        </row>
        <row r="53">
          <cell r="A53">
            <v>327008</v>
          </cell>
          <cell r="B53" t="str">
            <v xml:space="preserve">Tacuarembó-Administración     </v>
          </cell>
        </row>
        <row r="54">
          <cell r="A54">
            <v>327012</v>
          </cell>
          <cell r="B54" t="str">
            <v xml:space="preserve">Almacén Tacuarembó            </v>
          </cell>
        </row>
        <row r="55">
          <cell r="A55">
            <v>327208</v>
          </cell>
          <cell r="B55" t="str">
            <v>Paso de los Toros-Administración</v>
          </cell>
        </row>
        <row r="56">
          <cell r="A56">
            <v>328008</v>
          </cell>
          <cell r="B56" t="str">
            <v xml:space="preserve">Treinta Y Tres-Administración </v>
          </cell>
        </row>
        <row r="57">
          <cell r="A57">
            <v>328012</v>
          </cell>
          <cell r="B57" t="str">
            <v xml:space="preserve">Almacén Treinta y Tres        </v>
          </cell>
        </row>
        <row r="58">
          <cell r="A58">
            <v>329008</v>
          </cell>
          <cell r="B58" t="str">
            <v xml:space="preserve">Melo-Administración           </v>
          </cell>
        </row>
        <row r="59">
          <cell r="A59">
            <v>329012</v>
          </cell>
          <cell r="B59" t="str">
            <v xml:space="preserve">Almacén Melo                  </v>
          </cell>
        </row>
        <row r="60">
          <cell r="A60">
            <v>330008</v>
          </cell>
          <cell r="B60" t="str">
            <v xml:space="preserve">Ambito Geo litoral sur-Admin. </v>
          </cell>
        </row>
        <row r="61">
          <cell r="A61">
            <v>331008</v>
          </cell>
          <cell r="B61" t="str">
            <v xml:space="preserve">San Jose-Administración       </v>
          </cell>
        </row>
        <row r="62">
          <cell r="A62">
            <v>331012</v>
          </cell>
          <cell r="B62" t="str">
            <v xml:space="preserve">Almacén San José              </v>
          </cell>
        </row>
        <row r="63">
          <cell r="A63">
            <v>331508</v>
          </cell>
          <cell r="B63" t="str">
            <v>Estacion Rodriguez-Administración</v>
          </cell>
        </row>
        <row r="64">
          <cell r="A64">
            <v>332008</v>
          </cell>
          <cell r="B64" t="str">
            <v xml:space="preserve">Colonia-Administración        </v>
          </cell>
        </row>
        <row r="65">
          <cell r="A65">
            <v>332012</v>
          </cell>
          <cell r="B65" t="str">
            <v xml:space="preserve">Almacén Colonia               </v>
          </cell>
        </row>
        <row r="66">
          <cell r="A66">
            <v>332208</v>
          </cell>
          <cell r="B66" t="str">
            <v>Carmelo-Administración</v>
          </cell>
        </row>
        <row r="67">
          <cell r="A67">
            <v>332708</v>
          </cell>
          <cell r="B67" t="str">
            <v>Tarariras-Administración</v>
          </cell>
        </row>
        <row r="68">
          <cell r="A68">
            <v>333508</v>
          </cell>
          <cell r="B68" t="str">
            <v xml:space="preserve">Trinidad-Administración       </v>
          </cell>
        </row>
        <row r="69">
          <cell r="A69">
            <v>333512</v>
          </cell>
          <cell r="B69" t="str">
            <v xml:space="preserve">Almacén Trinidad              </v>
          </cell>
        </row>
        <row r="70">
          <cell r="A70">
            <v>334008</v>
          </cell>
          <cell r="B70" t="str">
            <v xml:space="preserve">Mercedes-Administración       </v>
          </cell>
        </row>
        <row r="71">
          <cell r="A71">
            <v>334012</v>
          </cell>
          <cell r="B71" t="str">
            <v xml:space="preserve">Almacén Soriano               </v>
          </cell>
        </row>
        <row r="72">
          <cell r="A72">
            <v>340008</v>
          </cell>
          <cell r="B72" t="str">
            <v xml:space="preserve">Florida-Administración        </v>
          </cell>
        </row>
        <row r="73">
          <cell r="A73">
            <v>340012</v>
          </cell>
          <cell r="B73" t="str">
            <v xml:space="preserve">Almacén Florida               </v>
          </cell>
        </row>
        <row r="74">
          <cell r="A74">
            <v>341008</v>
          </cell>
          <cell r="B74" t="str">
            <v xml:space="preserve">Durazno-Administración        </v>
          </cell>
        </row>
        <row r="75">
          <cell r="A75">
            <v>345008</v>
          </cell>
          <cell r="B75" t="str">
            <v>AMBITO GEOGR. CENTRO (4) -AREA</v>
          </cell>
        </row>
        <row r="76">
          <cell r="A76">
            <v>346008</v>
          </cell>
          <cell r="B76" t="str">
            <v xml:space="preserve">Canelones-Administración      </v>
          </cell>
        </row>
        <row r="77">
          <cell r="A77">
            <v>346012</v>
          </cell>
          <cell r="B77" t="str">
            <v xml:space="preserve">Almacén Canelones             </v>
          </cell>
        </row>
        <row r="78">
          <cell r="A78">
            <v>347508</v>
          </cell>
          <cell r="B78" t="str">
            <v xml:space="preserve">Las Piedras -Administración   </v>
          </cell>
        </row>
        <row r="79">
          <cell r="A79">
            <v>347512</v>
          </cell>
          <cell r="B79" t="str">
            <v xml:space="preserve">Almacén Las Piedras           </v>
          </cell>
        </row>
        <row r="80">
          <cell r="A80">
            <v>348508</v>
          </cell>
          <cell r="B80" t="str">
            <v>Sistema Atlantida-Administraci</v>
          </cell>
        </row>
        <row r="81">
          <cell r="A81">
            <v>349008</v>
          </cell>
          <cell r="B81" t="str">
            <v>Ciudad de la Costa -Administra</v>
          </cell>
        </row>
        <row r="82">
          <cell r="A82">
            <v>349012</v>
          </cell>
          <cell r="B82" t="str">
            <v xml:space="preserve">Almacén Ciudad de la Costa    </v>
          </cell>
        </row>
        <row r="83">
          <cell r="A83">
            <v>350008</v>
          </cell>
          <cell r="B83" t="str">
            <v xml:space="preserve">Amb geo.Litoral Norte(5) Adm. </v>
          </cell>
        </row>
        <row r="84">
          <cell r="A84">
            <v>351008</v>
          </cell>
          <cell r="B84" t="str">
            <v xml:space="preserve">Paysandu-Administración       </v>
          </cell>
        </row>
        <row r="85">
          <cell r="A85">
            <v>351012</v>
          </cell>
          <cell r="B85" t="str">
            <v xml:space="preserve">Almacén-Paysandú              </v>
          </cell>
        </row>
        <row r="86">
          <cell r="A86">
            <v>352008</v>
          </cell>
          <cell r="B86" t="str">
            <v xml:space="preserve">Fray Bentos-Administración    </v>
          </cell>
        </row>
        <row r="87">
          <cell r="A87">
            <v>352012</v>
          </cell>
          <cell r="B87" t="str">
            <v xml:space="preserve">Almacén Fray Bentos           </v>
          </cell>
        </row>
        <row r="88">
          <cell r="A88">
            <v>353008</v>
          </cell>
          <cell r="B88" t="str">
            <v xml:space="preserve">Salto-Administración          </v>
          </cell>
        </row>
        <row r="89">
          <cell r="A89">
            <v>353012</v>
          </cell>
          <cell r="B89" t="str">
            <v xml:space="preserve">Almacén Salto                 </v>
          </cell>
        </row>
        <row r="90">
          <cell r="A90">
            <v>354008</v>
          </cell>
          <cell r="B90" t="str">
            <v xml:space="preserve">Artigas-Administración        </v>
          </cell>
        </row>
        <row r="91">
          <cell r="A91">
            <v>354012</v>
          </cell>
          <cell r="B91" t="str">
            <v xml:space="preserve">Almacén Artigas               </v>
          </cell>
        </row>
        <row r="92">
          <cell r="A92">
            <v>400109</v>
          </cell>
          <cell r="B92" t="str">
            <v>Subgcia General Comercial Oper</v>
          </cell>
        </row>
        <row r="93">
          <cell r="A93">
            <v>401009</v>
          </cell>
          <cell r="B93" t="str">
            <v xml:space="preserve">Gestión de Clientes           </v>
          </cell>
        </row>
        <row r="94">
          <cell r="A94">
            <v>402109</v>
          </cell>
          <cell r="B94" t="str">
            <v xml:space="preserve">Producción Medidores          </v>
          </cell>
        </row>
        <row r="95">
          <cell r="A95">
            <v>402209</v>
          </cell>
          <cell r="B95" t="str">
            <v xml:space="preserve">Laboratorio de Medición       </v>
          </cell>
        </row>
        <row r="96">
          <cell r="A96">
            <v>402309</v>
          </cell>
          <cell r="B96" t="str">
            <v xml:space="preserve">Mantenimiento de la Medición  </v>
          </cell>
        </row>
        <row r="97">
          <cell r="A97">
            <v>403009</v>
          </cell>
          <cell r="B97" t="str">
            <v xml:space="preserve">Facturación y Cobranzas       </v>
          </cell>
        </row>
        <row r="98">
          <cell r="A98">
            <v>403109</v>
          </cell>
          <cell r="B98" t="str">
            <v>Gest.de Grandes Consumidores y</v>
          </cell>
        </row>
        <row r="99">
          <cell r="A99">
            <v>403209</v>
          </cell>
          <cell r="B99" t="str">
            <v xml:space="preserve">Facturación                   </v>
          </cell>
        </row>
        <row r="100">
          <cell r="A100">
            <v>403309</v>
          </cell>
          <cell r="B100" t="str">
            <v xml:space="preserve">Cobranza                      </v>
          </cell>
        </row>
        <row r="101">
          <cell r="A101">
            <v>403409</v>
          </cell>
          <cell r="B101" t="str">
            <v xml:space="preserve">Gestión de Morosidad yControl </v>
          </cell>
        </row>
        <row r="102">
          <cell r="A102">
            <v>405009</v>
          </cell>
          <cell r="B102" t="str">
            <v xml:space="preserve">Operaciones Técnicas          </v>
          </cell>
        </row>
        <row r="103">
          <cell r="A103">
            <v>405106</v>
          </cell>
          <cell r="B103" t="str">
            <v xml:space="preserve">Zona Oeste                    </v>
          </cell>
        </row>
        <row r="104">
          <cell r="A104">
            <v>405206</v>
          </cell>
          <cell r="B104" t="str">
            <v xml:space="preserve">Zona Este                     </v>
          </cell>
        </row>
        <row r="105">
          <cell r="A105">
            <v>405209</v>
          </cell>
          <cell r="B105" t="str">
            <v>Gestión de Clientes del Área S</v>
          </cell>
        </row>
        <row r="106">
          <cell r="A106">
            <v>405306</v>
          </cell>
          <cell r="B106" t="str">
            <v xml:space="preserve">Zona Centro                   </v>
          </cell>
        </row>
        <row r="107">
          <cell r="A107">
            <v>407009</v>
          </cell>
          <cell r="B107" t="str">
            <v xml:space="preserve">GERENCIA DE MEDICION          </v>
          </cell>
        </row>
        <row r="108">
          <cell r="A108">
            <v>407109</v>
          </cell>
          <cell r="B108" t="str">
            <v>UNIDAD DE MANTENIMIENTO DEL PU</v>
          </cell>
        </row>
        <row r="109">
          <cell r="A109">
            <v>407409</v>
          </cell>
          <cell r="B109" t="str">
            <v>Lectura (Ex Gest.de Grandes Co</v>
          </cell>
        </row>
        <row r="110">
          <cell r="A110">
            <v>407509</v>
          </cell>
          <cell r="B110" t="str">
            <v xml:space="preserve">Gestión de la Medición        </v>
          </cell>
        </row>
        <row r="111">
          <cell r="A111">
            <v>407609</v>
          </cell>
          <cell r="B111" t="str">
            <v xml:space="preserve">Servicios Nuevos              </v>
          </cell>
        </row>
        <row r="112">
          <cell r="A112">
            <v>412009</v>
          </cell>
          <cell r="B112" t="str">
            <v>Amb GeoSureste(1)com Operativa</v>
          </cell>
        </row>
        <row r="113">
          <cell r="A113">
            <v>415006</v>
          </cell>
          <cell r="B113" t="str">
            <v xml:space="preserve">Rocha-Cuadrillas              </v>
          </cell>
        </row>
        <row r="114">
          <cell r="A114">
            <v>415009</v>
          </cell>
          <cell r="B114" t="str">
            <v xml:space="preserve">Rocha-Comercializacion        </v>
          </cell>
        </row>
        <row r="115">
          <cell r="A115">
            <v>415206</v>
          </cell>
          <cell r="B115" t="str">
            <v xml:space="preserve">Castillos-Cuadrillas          </v>
          </cell>
        </row>
        <row r="116">
          <cell r="A116">
            <v>415209</v>
          </cell>
          <cell r="B116" t="str">
            <v xml:space="preserve">Castillos-Comercializacion    </v>
          </cell>
        </row>
        <row r="117">
          <cell r="A117">
            <v>415306</v>
          </cell>
          <cell r="B117" t="str">
            <v xml:space="preserve">Chuy-Cuadrillas               </v>
          </cell>
        </row>
        <row r="118">
          <cell r="A118">
            <v>415309</v>
          </cell>
          <cell r="B118" t="str">
            <v xml:space="preserve">Chuy-Comercializacion         </v>
          </cell>
        </row>
        <row r="119">
          <cell r="A119">
            <v>415406</v>
          </cell>
          <cell r="B119" t="str">
            <v xml:space="preserve">Lascano-Cuadrillas            </v>
          </cell>
        </row>
        <row r="120">
          <cell r="A120">
            <v>415409</v>
          </cell>
          <cell r="B120" t="str">
            <v xml:space="preserve">Lascano-Comercializacion      </v>
          </cell>
        </row>
        <row r="121">
          <cell r="A121">
            <v>415506</v>
          </cell>
          <cell r="B121" t="str">
            <v xml:space="preserve">La Paloma-Cuadrillas          </v>
          </cell>
        </row>
        <row r="122">
          <cell r="A122">
            <v>415509</v>
          </cell>
          <cell r="B122" t="str">
            <v xml:space="preserve">La Paloma-Comercializacion    </v>
          </cell>
        </row>
        <row r="123">
          <cell r="A123">
            <v>416006</v>
          </cell>
          <cell r="B123" t="str">
            <v xml:space="preserve">Minas-Cuadrillas              </v>
          </cell>
        </row>
        <row r="124">
          <cell r="A124">
            <v>416009</v>
          </cell>
          <cell r="B124" t="str">
            <v xml:space="preserve">Minas-Comercializacion        </v>
          </cell>
        </row>
        <row r="125">
          <cell r="A125">
            <v>416309</v>
          </cell>
          <cell r="B125" t="str">
            <v>Solis de Mataojo-Comercializac</v>
          </cell>
        </row>
        <row r="126">
          <cell r="A126">
            <v>416406</v>
          </cell>
          <cell r="B126" t="str">
            <v xml:space="preserve">J.Batlle Y Ordonez-Cuadrillas </v>
          </cell>
        </row>
        <row r="127">
          <cell r="A127">
            <v>416409</v>
          </cell>
          <cell r="B127" t="str">
            <v>J.Batlle Y Ordonez-Comercializ</v>
          </cell>
        </row>
        <row r="128">
          <cell r="A128">
            <v>416509</v>
          </cell>
          <cell r="B128" t="str">
            <v xml:space="preserve">Mariscala-Comercialización    </v>
          </cell>
        </row>
        <row r="129">
          <cell r="A129">
            <v>416609</v>
          </cell>
          <cell r="B129" t="str">
            <v xml:space="preserve">Montes-Comercialización       </v>
          </cell>
        </row>
        <row r="130">
          <cell r="A130">
            <v>425009</v>
          </cell>
          <cell r="B130" t="str">
            <v>Amb Geo Noreste2 Com Operativa</v>
          </cell>
        </row>
        <row r="131">
          <cell r="A131">
            <v>426006</v>
          </cell>
          <cell r="B131" t="str">
            <v xml:space="preserve">Rivera-Cuadrillas             </v>
          </cell>
        </row>
        <row r="132">
          <cell r="A132">
            <v>426009</v>
          </cell>
          <cell r="B132" t="str">
            <v xml:space="preserve">Rivera-Comercializacion       </v>
          </cell>
        </row>
        <row r="133">
          <cell r="A133">
            <v>426206</v>
          </cell>
          <cell r="B133" t="str">
            <v xml:space="preserve">Tranqueras-Cuadrillas         </v>
          </cell>
        </row>
        <row r="134">
          <cell r="A134">
            <v>426209</v>
          </cell>
          <cell r="B134" t="str">
            <v xml:space="preserve">Tranqueras-Comercializacion   </v>
          </cell>
        </row>
        <row r="135">
          <cell r="A135">
            <v>426309</v>
          </cell>
          <cell r="B135" t="str">
            <v>Minas de Corrales-Comercializa</v>
          </cell>
        </row>
        <row r="136">
          <cell r="A136">
            <v>426409</v>
          </cell>
          <cell r="B136" t="str">
            <v xml:space="preserve">Vichadero-Comercializacion    </v>
          </cell>
        </row>
        <row r="137">
          <cell r="A137">
            <v>427006</v>
          </cell>
          <cell r="B137" t="str">
            <v xml:space="preserve">Tacuarembó-Cuadrillas         </v>
          </cell>
        </row>
        <row r="138">
          <cell r="A138">
            <v>427009</v>
          </cell>
          <cell r="B138" t="str">
            <v xml:space="preserve">Tacuarembó-Comercializacion   </v>
          </cell>
        </row>
        <row r="139">
          <cell r="A139">
            <v>427206</v>
          </cell>
          <cell r="B139" t="str">
            <v xml:space="preserve">Paso de los Toros-Cuadrillas  </v>
          </cell>
        </row>
        <row r="140">
          <cell r="A140">
            <v>427209</v>
          </cell>
          <cell r="B140" t="str">
            <v>Paso de los Toros-Comercializa</v>
          </cell>
        </row>
        <row r="141">
          <cell r="A141">
            <v>427309</v>
          </cell>
          <cell r="B141" t="str">
            <v xml:space="preserve">San Gregorio-Comercializacion </v>
          </cell>
        </row>
        <row r="142">
          <cell r="A142">
            <v>428006</v>
          </cell>
          <cell r="B142" t="str">
            <v xml:space="preserve">Treinta Y Tres-Cuadrillas     </v>
          </cell>
        </row>
        <row r="143">
          <cell r="A143">
            <v>428009</v>
          </cell>
          <cell r="B143" t="str">
            <v>Treinta Y Tres-Comercializacio</v>
          </cell>
        </row>
        <row r="144">
          <cell r="A144">
            <v>428206</v>
          </cell>
          <cell r="B144" t="str">
            <v xml:space="preserve">Jose Pedro Varela-Cuadrillas  </v>
          </cell>
        </row>
        <row r="145">
          <cell r="A145">
            <v>428209</v>
          </cell>
          <cell r="B145" t="str">
            <v>Jose Pedro Varela-Comercializa</v>
          </cell>
        </row>
        <row r="146">
          <cell r="A146">
            <v>428309</v>
          </cell>
          <cell r="B146" t="str">
            <v xml:space="preserve">Vergara-Comercializacion      </v>
          </cell>
        </row>
        <row r="147">
          <cell r="A147">
            <v>429006</v>
          </cell>
          <cell r="B147" t="str">
            <v xml:space="preserve">Melo-Cuadrillas               </v>
          </cell>
        </row>
        <row r="148">
          <cell r="A148">
            <v>429009</v>
          </cell>
          <cell r="B148" t="str">
            <v xml:space="preserve">Melo-Comercializacion         </v>
          </cell>
        </row>
        <row r="149">
          <cell r="A149">
            <v>429206</v>
          </cell>
          <cell r="B149" t="str">
            <v xml:space="preserve">Rio Branco-Cuadrillas         </v>
          </cell>
        </row>
        <row r="150">
          <cell r="A150">
            <v>429209</v>
          </cell>
          <cell r="B150" t="str">
            <v xml:space="preserve">Rio Branco-Comercializacion   </v>
          </cell>
        </row>
        <row r="151">
          <cell r="A151">
            <v>429309</v>
          </cell>
          <cell r="B151" t="str">
            <v xml:space="preserve">Cerro Chato-Comercializacion  </v>
          </cell>
        </row>
        <row r="152">
          <cell r="A152">
            <v>429409</v>
          </cell>
          <cell r="B152" t="str">
            <v>Fraile Muerto-Comercializacion</v>
          </cell>
        </row>
        <row r="153">
          <cell r="A153">
            <v>429509</v>
          </cell>
          <cell r="B153" t="str">
            <v>Santa Clara de Olimar-Comercia</v>
          </cell>
        </row>
        <row r="154">
          <cell r="A154">
            <v>430009</v>
          </cell>
          <cell r="B154" t="str">
            <v>Amb.Geo Lit. Sur(3)Com Operat.</v>
          </cell>
        </row>
        <row r="155">
          <cell r="A155">
            <v>431006</v>
          </cell>
          <cell r="B155" t="str">
            <v xml:space="preserve">San Jose-Cuadrillas           </v>
          </cell>
        </row>
        <row r="156">
          <cell r="A156">
            <v>431009</v>
          </cell>
          <cell r="B156" t="str">
            <v xml:space="preserve">San Jose-Comercializacion     </v>
          </cell>
        </row>
        <row r="157">
          <cell r="A157">
            <v>431109</v>
          </cell>
          <cell r="B157" t="str">
            <v>C. del Plata-Comercialización</v>
          </cell>
        </row>
        <row r="158">
          <cell r="A158">
            <v>431206</v>
          </cell>
          <cell r="B158" t="str">
            <v xml:space="preserve">Libertad-Cuadrillas           </v>
          </cell>
        </row>
        <row r="159">
          <cell r="A159">
            <v>431209</v>
          </cell>
          <cell r="B159" t="str">
            <v xml:space="preserve">Libertad-Comercializacion     </v>
          </cell>
        </row>
        <row r="160">
          <cell r="A160">
            <v>431409</v>
          </cell>
          <cell r="B160" t="str">
            <v>Ecilda Paullier-Comercializaci</v>
          </cell>
        </row>
        <row r="161">
          <cell r="A161">
            <v>431509</v>
          </cell>
          <cell r="B161" t="str">
            <v>Estacion Rodriguez-Comercializ</v>
          </cell>
        </row>
        <row r="162">
          <cell r="A162">
            <v>432006</v>
          </cell>
          <cell r="B162" t="str">
            <v xml:space="preserve">Colonia-Cuadrillas            </v>
          </cell>
        </row>
        <row r="163">
          <cell r="A163">
            <v>432009</v>
          </cell>
          <cell r="B163" t="str">
            <v xml:space="preserve">Colonia-Comercializacion      </v>
          </cell>
        </row>
        <row r="164">
          <cell r="A164">
            <v>432206</v>
          </cell>
          <cell r="B164" t="str">
            <v xml:space="preserve">Carmelo-Cuadrillas            </v>
          </cell>
        </row>
        <row r="165">
          <cell r="A165">
            <v>432209</v>
          </cell>
          <cell r="B165" t="str">
            <v xml:space="preserve">Carmelo-Comercializacion      </v>
          </cell>
        </row>
        <row r="166">
          <cell r="A166">
            <v>432306</v>
          </cell>
          <cell r="B166" t="str">
            <v xml:space="preserve">Juan Lacaze-Cuadrillas        </v>
          </cell>
        </row>
        <row r="167">
          <cell r="A167">
            <v>432309</v>
          </cell>
          <cell r="B167" t="str">
            <v xml:space="preserve">Juan Lacaze-Comercializacion  </v>
          </cell>
        </row>
        <row r="168">
          <cell r="A168">
            <v>432406</v>
          </cell>
          <cell r="B168" t="str">
            <v xml:space="preserve">Nueva Helvecia-Cuadrillas     </v>
          </cell>
        </row>
        <row r="169">
          <cell r="A169">
            <v>432409</v>
          </cell>
          <cell r="B169" t="str">
            <v>Nueva Helvecia-Comercializacio</v>
          </cell>
        </row>
        <row r="170">
          <cell r="A170">
            <v>432506</v>
          </cell>
          <cell r="B170" t="str">
            <v xml:space="preserve">Nueva Palmira-Cuadrillas      </v>
          </cell>
        </row>
        <row r="171">
          <cell r="A171">
            <v>432509</v>
          </cell>
          <cell r="B171" t="str">
            <v>Nueva Palmira-Comercializacion</v>
          </cell>
        </row>
        <row r="172">
          <cell r="A172">
            <v>432606</v>
          </cell>
          <cell r="B172" t="str">
            <v xml:space="preserve">Rosario-Cuadrillas            </v>
          </cell>
        </row>
        <row r="173">
          <cell r="A173">
            <v>432609</v>
          </cell>
          <cell r="B173" t="str">
            <v xml:space="preserve">Rosario-Comercializacion      </v>
          </cell>
        </row>
        <row r="174">
          <cell r="A174">
            <v>432706</v>
          </cell>
          <cell r="B174" t="str">
            <v xml:space="preserve">Tarariras-Cuadrillas          </v>
          </cell>
        </row>
        <row r="175">
          <cell r="A175">
            <v>432709</v>
          </cell>
          <cell r="B175" t="str">
            <v xml:space="preserve">Tarariras-Comercializacion    </v>
          </cell>
        </row>
        <row r="176">
          <cell r="A176">
            <v>432806</v>
          </cell>
          <cell r="B176" t="str">
            <v xml:space="preserve">Ombues de Lavalle-Cuadrillas  </v>
          </cell>
        </row>
        <row r="177">
          <cell r="A177">
            <v>433506</v>
          </cell>
          <cell r="B177" t="str">
            <v xml:space="preserve">Trinidad-Cuadrillas           </v>
          </cell>
        </row>
        <row r="178">
          <cell r="A178">
            <v>433509</v>
          </cell>
          <cell r="B178" t="str">
            <v xml:space="preserve">Trinidad-Comercializacion     </v>
          </cell>
        </row>
        <row r="179">
          <cell r="A179">
            <v>434006</v>
          </cell>
          <cell r="B179" t="str">
            <v xml:space="preserve">Mercedes-Cuadrillas           </v>
          </cell>
        </row>
        <row r="180">
          <cell r="A180">
            <v>434009</v>
          </cell>
          <cell r="B180" t="str">
            <v xml:space="preserve">Mercedes-Comercializacion     </v>
          </cell>
        </row>
        <row r="181">
          <cell r="A181">
            <v>434206</v>
          </cell>
          <cell r="B181" t="str">
            <v xml:space="preserve">Cardona-Cuadrillas            </v>
          </cell>
        </row>
        <row r="182">
          <cell r="A182">
            <v>434209</v>
          </cell>
          <cell r="B182" t="str">
            <v xml:space="preserve">Cardona-Comercializacion      </v>
          </cell>
        </row>
        <row r="183">
          <cell r="A183">
            <v>434306</v>
          </cell>
          <cell r="B183" t="str">
            <v xml:space="preserve">Dolores-Cuadrillas            </v>
          </cell>
        </row>
        <row r="184">
          <cell r="A184">
            <v>434309</v>
          </cell>
          <cell r="B184" t="str">
            <v xml:space="preserve">Dolores-Comercializacion      </v>
          </cell>
        </row>
        <row r="185">
          <cell r="A185">
            <v>434409</v>
          </cell>
          <cell r="B185" t="str">
            <v xml:space="preserve">José E Rodó-Comercialización  </v>
          </cell>
        </row>
        <row r="186">
          <cell r="A186">
            <v>440006</v>
          </cell>
          <cell r="B186" t="str">
            <v xml:space="preserve">Florida-Cuadrillas            </v>
          </cell>
        </row>
        <row r="187">
          <cell r="A187">
            <v>440009</v>
          </cell>
          <cell r="B187" t="str">
            <v xml:space="preserve">Florida-Comercializacion      </v>
          </cell>
        </row>
        <row r="188">
          <cell r="A188">
            <v>440206</v>
          </cell>
          <cell r="B188" t="str">
            <v xml:space="preserve">Sarandi Grande-Cuadrillas     </v>
          </cell>
        </row>
        <row r="189">
          <cell r="A189">
            <v>440209</v>
          </cell>
          <cell r="B189" t="str">
            <v>Sarandi Grande-Comercializacio</v>
          </cell>
        </row>
        <row r="190">
          <cell r="A190">
            <v>440309</v>
          </cell>
          <cell r="B190" t="str">
            <v xml:space="preserve">Casupa-Comercializacion       </v>
          </cell>
        </row>
        <row r="191">
          <cell r="A191">
            <v>440409</v>
          </cell>
          <cell r="B191" t="str">
            <v xml:space="preserve">Fray Marcos-Comercialización  </v>
          </cell>
        </row>
        <row r="192">
          <cell r="A192">
            <v>441006</v>
          </cell>
          <cell r="B192" t="str">
            <v xml:space="preserve">Durazno-Cuadrillas            </v>
          </cell>
        </row>
        <row r="193">
          <cell r="A193">
            <v>441009</v>
          </cell>
          <cell r="B193" t="str">
            <v xml:space="preserve">Durazno-Comercializacion      </v>
          </cell>
        </row>
        <row r="194">
          <cell r="A194">
            <v>441206</v>
          </cell>
          <cell r="B194" t="str">
            <v xml:space="preserve">Sarandi del Yi-Cuadrillas     </v>
          </cell>
        </row>
        <row r="195">
          <cell r="A195">
            <v>441209</v>
          </cell>
          <cell r="B195" t="str">
            <v>Sarandi del Yi-Comercializacio</v>
          </cell>
        </row>
        <row r="196">
          <cell r="A196">
            <v>445009</v>
          </cell>
          <cell r="B196" t="str">
            <v>AMBITO GEOGR. CENTRO (4)  -ARE</v>
          </cell>
        </row>
        <row r="197">
          <cell r="A197">
            <v>446006</v>
          </cell>
          <cell r="B197" t="str">
            <v xml:space="preserve">Canelones-Cuadrillas          </v>
          </cell>
        </row>
        <row r="198">
          <cell r="A198">
            <v>446009</v>
          </cell>
          <cell r="B198" t="str">
            <v xml:space="preserve">Canelones-Comercializacion    </v>
          </cell>
        </row>
        <row r="199">
          <cell r="A199">
            <v>446206</v>
          </cell>
          <cell r="B199" t="str">
            <v xml:space="preserve">San Ramon-Cuadrillas          </v>
          </cell>
        </row>
        <row r="200">
          <cell r="A200">
            <v>446209</v>
          </cell>
          <cell r="B200" t="str">
            <v xml:space="preserve">San Ramon-Comercializacion    </v>
          </cell>
        </row>
        <row r="201">
          <cell r="A201">
            <v>446306</v>
          </cell>
          <cell r="B201" t="str">
            <v xml:space="preserve">Sauce-Cuadrillas              </v>
          </cell>
        </row>
        <row r="202">
          <cell r="A202">
            <v>446309</v>
          </cell>
          <cell r="B202" t="str">
            <v xml:space="preserve">Sauce-Comercializacion        </v>
          </cell>
        </row>
        <row r="203">
          <cell r="A203">
            <v>446506</v>
          </cell>
          <cell r="B203" t="str">
            <v xml:space="preserve">Santa Lucia-Cuadrillas        </v>
          </cell>
        </row>
        <row r="204">
          <cell r="A204">
            <v>446509</v>
          </cell>
          <cell r="B204" t="str">
            <v xml:space="preserve">Santa Lucia-Comercializacion  </v>
          </cell>
        </row>
        <row r="205">
          <cell r="A205">
            <v>446609</v>
          </cell>
          <cell r="B205" t="str">
            <v xml:space="preserve">San Jacinto-Comercializacion  </v>
          </cell>
        </row>
        <row r="206">
          <cell r="A206">
            <v>446709</v>
          </cell>
          <cell r="B206" t="str">
            <v>Santa Rosa-Comercializacion</v>
          </cell>
        </row>
        <row r="207">
          <cell r="A207">
            <v>447506</v>
          </cell>
          <cell r="B207" t="str">
            <v xml:space="preserve">Las Piedras -  Cuadrillas     </v>
          </cell>
        </row>
        <row r="208">
          <cell r="A208">
            <v>447509</v>
          </cell>
          <cell r="B208" t="str">
            <v xml:space="preserve">Las Piedras -Comercializacion </v>
          </cell>
        </row>
        <row r="209">
          <cell r="A209">
            <v>447606</v>
          </cell>
          <cell r="B209" t="str">
            <v xml:space="preserve">La Paz -Cuadrillas            </v>
          </cell>
        </row>
        <row r="210">
          <cell r="A210">
            <v>447609</v>
          </cell>
          <cell r="B210" t="str">
            <v xml:space="preserve">La Paz -Comercializacion      </v>
          </cell>
        </row>
        <row r="211">
          <cell r="A211">
            <v>447706</v>
          </cell>
          <cell r="B211" t="str">
            <v xml:space="preserve">Toledo -Cuadrillas            </v>
          </cell>
        </row>
        <row r="212">
          <cell r="A212">
            <v>447709</v>
          </cell>
          <cell r="B212" t="str">
            <v xml:space="preserve">Toledo -Comercializacion      </v>
          </cell>
        </row>
        <row r="213">
          <cell r="A213">
            <v>447806</v>
          </cell>
          <cell r="B213" t="str">
            <v xml:space="preserve">Joaquin Suarez -Cuadrillas    </v>
          </cell>
        </row>
        <row r="214">
          <cell r="A214">
            <v>447809</v>
          </cell>
          <cell r="B214" t="str">
            <v>Joaquin Suarez -Comercializaci</v>
          </cell>
        </row>
        <row r="215">
          <cell r="A215">
            <v>447906</v>
          </cell>
          <cell r="B215" t="str">
            <v xml:space="preserve">Progreso -Cuadrillas          </v>
          </cell>
        </row>
        <row r="216">
          <cell r="A216">
            <v>447909</v>
          </cell>
          <cell r="B216" t="str">
            <v xml:space="preserve">Progreso-Comercialización     </v>
          </cell>
        </row>
        <row r="217">
          <cell r="A217">
            <v>448506</v>
          </cell>
          <cell r="B217" t="str">
            <v xml:space="preserve">Sistema Atlantida-Cuadrillas  </v>
          </cell>
        </row>
        <row r="218">
          <cell r="A218">
            <v>448509</v>
          </cell>
          <cell r="B218" t="str">
            <v>Sistema Atlantida-Comercializa</v>
          </cell>
        </row>
        <row r="219">
          <cell r="A219">
            <v>448709</v>
          </cell>
          <cell r="B219" t="str">
            <v xml:space="preserve">Pando -Comercializacion       </v>
          </cell>
        </row>
        <row r="220">
          <cell r="A220">
            <v>448806</v>
          </cell>
          <cell r="B220" t="str">
            <v>Sistema La Floresta-Cuadrillas</v>
          </cell>
        </row>
        <row r="221">
          <cell r="A221">
            <v>448809</v>
          </cell>
          <cell r="B221" t="str">
            <v>Sistema La Floresta-Comerciali</v>
          </cell>
        </row>
        <row r="222">
          <cell r="A222">
            <v>449006</v>
          </cell>
          <cell r="B222" t="str">
            <v>Ciudad de La Costa -Cuadrillas</v>
          </cell>
        </row>
        <row r="223">
          <cell r="A223">
            <v>449009</v>
          </cell>
          <cell r="B223" t="str">
            <v>Ciudad de la Costa -Comerciali</v>
          </cell>
        </row>
        <row r="224">
          <cell r="A224">
            <v>450009</v>
          </cell>
          <cell r="B224" t="str">
            <v>Amb Geo Lit Norte5 com Operat.</v>
          </cell>
        </row>
        <row r="225">
          <cell r="A225">
            <v>451006</v>
          </cell>
          <cell r="B225" t="str">
            <v xml:space="preserve">Paysandu-Cuadrillas           </v>
          </cell>
        </row>
        <row r="226">
          <cell r="A226">
            <v>451009</v>
          </cell>
          <cell r="B226" t="str">
            <v xml:space="preserve">Paysandu-Comercializacion     </v>
          </cell>
        </row>
        <row r="227">
          <cell r="A227">
            <v>451206</v>
          </cell>
          <cell r="B227" t="str">
            <v xml:space="preserve">Guichon-Cuadrillas            </v>
          </cell>
        </row>
        <row r="228">
          <cell r="A228">
            <v>451209</v>
          </cell>
          <cell r="B228" t="str">
            <v xml:space="preserve">Guichon-Comercialización      </v>
          </cell>
        </row>
        <row r="229">
          <cell r="A229">
            <v>452006</v>
          </cell>
          <cell r="B229" t="str">
            <v xml:space="preserve">Fray Bentos-Cuadrillas        </v>
          </cell>
        </row>
        <row r="230">
          <cell r="A230">
            <v>452009</v>
          </cell>
          <cell r="B230" t="str">
            <v xml:space="preserve">Fray Bentos-Comercializacion  </v>
          </cell>
        </row>
        <row r="231">
          <cell r="A231">
            <v>452206</v>
          </cell>
          <cell r="B231" t="str">
            <v xml:space="preserve">Young-Cuadrillas              </v>
          </cell>
        </row>
        <row r="232">
          <cell r="A232">
            <v>452209</v>
          </cell>
          <cell r="B232" t="str">
            <v xml:space="preserve">Young-Comercializacion        </v>
          </cell>
        </row>
        <row r="233">
          <cell r="A233">
            <v>453006</v>
          </cell>
          <cell r="B233" t="str">
            <v xml:space="preserve">Salto-Cuadrillas              </v>
          </cell>
        </row>
        <row r="234">
          <cell r="A234">
            <v>453009</v>
          </cell>
          <cell r="B234" t="str">
            <v xml:space="preserve">Salto-Comercializacion        </v>
          </cell>
        </row>
        <row r="235">
          <cell r="A235">
            <v>453206</v>
          </cell>
          <cell r="B235" t="str">
            <v xml:space="preserve">Constitución-Cuadrillas       </v>
          </cell>
        </row>
        <row r="236">
          <cell r="A236">
            <v>453306</v>
          </cell>
          <cell r="B236" t="str">
            <v xml:space="preserve">Belén-Cuadrillas              </v>
          </cell>
        </row>
        <row r="237">
          <cell r="A237">
            <v>454006</v>
          </cell>
          <cell r="B237" t="str">
            <v xml:space="preserve">Artigas-Cuadrillas            </v>
          </cell>
        </row>
        <row r="238">
          <cell r="A238">
            <v>454009</v>
          </cell>
          <cell r="B238" t="str">
            <v xml:space="preserve">Artigas-Comercializacion      </v>
          </cell>
        </row>
        <row r="239">
          <cell r="A239">
            <v>454206</v>
          </cell>
          <cell r="B239" t="str">
            <v xml:space="preserve">Bella Unión-Cuadrillas        </v>
          </cell>
        </row>
        <row r="240">
          <cell r="A240">
            <v>454209</v>
          </cell>
          <cell r="B240" t="str">
            <v xml:space="preserve">Bella Unión-Comercializacion  </v>
          </cell>
        </row>
        <row r="241">
          <cell r="A241">
            <v>500108</v>
          </cell>
          <cell r="B241" t="str">
            <v xml:space="preserve">Subgcia General Tecnica       </v>
          </cell>
        </row>
        <row r="242">
          <cell r="A242">
            <v>500211</v>
          </cell>
          <cell r="B242" t="str">
            <v xml:space="preserve">Gerencia de Obras             </v>
          </cell>
        </row>
        <row r="243">
          <cell r="A243">
            <v>500311</v>
          </cell>
          <cell r="B243" t="str">
            <v xml:space="preserve">Planificación Técnica         </v>
          </cell>
        </row>
        <row r="244">
          <cell r="A244">
            <v>500411</v>
          </cell>
          <cell r="B244" t="str">
            <v xml:space="preserve">Dirección de Obras            </v>
          </cell>
        </row>
        <row r="245">
          <cell r="A245">
            <v>500511</v>
          </cell>
          <cell r="B245" t="str">
            <v xml:space="preserve">Arquitectura y Mto.Edilicio   </v>
          </cell>
        </row>
        <row r="246">
          <cell r="A246">
            <v>500611</v>
          </cell>
          <cell r="B246" t="str">
            <v xml:space="preserve">Agrimensura                   </v>
          </cell>
        </row>
        <row r="247">
          <cell r="A247">
            <v>501011</v>
          </cell>
          <cell r="B247" t="str">
            <v xml:space="preserve">Gerencia de Agua Potable      </v>
          </cell>
        </row>
        <row r="248">
          <cell r="A248">
            <v>501111</v>
          </cell>
          <cell r="B248" t="str">
            <v xml:space="preserve">Aguas Subterráneas            </v>
          </cell>
        </row>
        <row r="249">
          <cell r="A249">
            <v>502011</v>
          </cell>
          <cell r="B249" t="str">
            <v xml:space="preserve">Gerencia de Saneamiento       </v>
          </cell>
        </row>
        <row r="250">
          <cell r="A250">
            <v>502508</v>
          </cell>
          <cell r="B250" t="str">
            <v>Gerencia Técnica Metropolitana</v>
          </cell>
        </row>
        <row r="251">
          <cell r="A251">
            <v>502608</v>
          </cell>
          <cell r="B251" t="str">
            <v xml:space="preserve">Planeamiento y Administracion </v>
          </cell>
        </row>
        <row r="252">
          <cell r="A252">
            <v>502710</v>
          </cell>
          <cell r="B252" t="str">
            <v>Laboratorio sistema Montevideo</v>
          </cell>
        </row>
        <row r="253">
          <cell r="A253">
            <v>503011</v>
          </cell>
          <cell r="B253" t="str">
            <v xml:space="preserve">Gestión Ambiental             </v>
          </cell>
        </row>
        <row r="254">
          <cell r="A254">
            <v>503111</v>
          </cell>
          <cell r="B254" t="str">
            <v xml:space="preserve">Sub-Gerencia Produccion       </v>
          </cell>
        </row>
        <row r="255">
          <cell r="A255">
            <v>504002</v>
          </cell>
          <cell r="B255" t="str">
            <v>Usinas de Montevideo</v>
          </cell>
        </row>
        <row r="256">
          <cell r="A256">
            <v>504012</v>
          </cell>
          <cell r="B256" t="str">
            <v xml:space="preserve">Almacén Aguas Corrientes      </v>
          </cell>
        </row>
        <row r="257">
          <cell r="A257">
            <v>504102</v>
          </cell>
          <cell r="B257" t="str">
            <v xml:space="preserve">Tratamiento                   </v>
          </cell>
        </row>
        <row r="258">
          <cell r="A258">
            <v>504202</v>
          </cell>
          <cell r="B258" t="str">
            <v xml:space="preserve">Captacion y Aduccion          </v>
          </cell>
        </row>
        <row r="259">
          <cell r="A259">
            <v>504206</v>
          </cell>
          <cell r="B259" t="str">
            <v>Talleres y Montaje (Producción</v>
          </cell>
        </row>
        <row r="260">
          <cell r="A260">
            <v>504306</v>
          </cell>
          <cell r="B260" t="str">
            <v xml:space="preserve">Mantenimiento                 </v>
          </cell>
        </row>
        <row r="261">
          <cell r="A261">
            <v>504403</v>
          </cell>
          <cell r="B261" t="str">
            <v xml:space="preserve">Logistica                     </v>
          </cell>
        </row>
        <row r="262">
          <cell r="A262">
            <v>504406</v>
          </cell>
          <cell r="B262" t="str">
            <v>Mant. sala de bombeo y subesta</v>
          </cell>
        </row>
        <row r="263">
          <cell r="A263">
            <v>504510</v>
          </cell>
          <cell r="B263" t="str">
            <v xml:space="preserve">Laboratorio Aguas Corrientes  </v>
          </cell>
        </row>
        <row r="264">
          <cell r="A264">
            <v>505002</v>
          </cell>
          <cell r="B264" t="str">
            <v xml:space="preserve">Recalques                     </v>
          </cell>
        </row>
        <row r="265">
          <cell r="A265">
            <v>505102</v>
          </cell>
          <cell r="B265" t="str">
            <v xml:space="preserve">Estacion de Recloracion       </v>
          </cell>
        </row>
        <row r="266">
          <cell r="A266">
            <v>507011</v>
          </cell>
          <cell r="B266" t="str">
            <v xml:space="preserve">Sub-Gerencia Distribucion     </v>
          </cell>
        </row>
        <row r="267">
          <cell r="A267">
            <v>507113</v>
          </cell>
          <cell r="B267" t="str">
            <v xml:space="preserve">Obras de Distribución         </v>
          </cell>
        </row>
        <row r="268">
          <cell r="A268">
            <v>507206</v>
          </cell>
          <cell r="B268" t="str">
            <v xml:space="preserve">Lineas de Aduccion            </v>
          </cell>
        </row>
        <row r="269">
          <cell r="A269">
            <v>507213</v>
          </cell>
          <cell r="B269" t="str">
            <v>Proyecto y control de redes(Di</v>
          </cell>
        </row>
        <row r="270">
          <cell r="A270">
            <v>507306</v>
          </cell>
          <cell r="B270" t="str">
            <v>Mantenimiento y operación de l</v>
          </cell>
        </row>
        <row r="271">
          <cell r="A271">
            <v>507313</v>
          </cell>
          <cell r="B271" t="str">
            <v xml:space="preserve">Logística de distribución     </v>
          </cell>
        </row>
        <row r="272">
          <cell r="A272">
            <v>507406</v>
          </cell>
          <cell r="B272" t="str">
            <v xml:space="preserve">Talleres (Aducción)           </v>
          </cell>
        </row>
        <row r="273">
          <cell r="A273">
            <v>512001</v>
          </cell>
          <cell r="B273" t="str">
            <v>AMBITO GEOGR. SURESTE (1)-AREA</v>
          </cell>
        </row>
        <row r="274">
          <cell r="A274">
            <v>512110</v>
          </cell>
          <cell r="B274" t="str">
            <v>Laboratorio Regional Maldonado</v>
          </cell>
        </row>
        <row r="275">
          <cell r="A275">
            <v>513902</v>
          </cell>
          <cell r="B275" t="str">
            <v>Maldonado-Punta del Este-Usina</v>
          </cell>
        </row>
        <row r="276">
          <cell r="A276">
            <v>515001</v>
          </cell>
          <cell r="B276" t="str">
            <v xml:space="preserve">Rocha-Regional                </v>
          </cell>
        </row>
        <row r="277">
          <cell r="A277">
            <v>515002</v>
          </cell>
          <cell r="B277" t="str">
            <v xml:space="preserve">Rocha-Usina                   </v>
          </cell>
        </row>
        <row r="278">
          <cell r="A278">
            <v>515005</v>
          </cell>
          <cell r="B278" t="str">
            <v xml:space="preserve">Rocha-Alcantarillado          </v>
          </cell>
        </row>
        <row r="279">
          <cell r="A279">
            <v>515106</v>
          </cell>
          <cell r="B279" t="str">
            <v xml:space="preserve">Taller Electromecánico-Rocha  </v>
          </cell>
        </row>
        <row r="280">
          <cell r="A280">
            <v>515204</v>
          </cell>
          <cell r="B280" t="str">
            <v xml:space="preserve">Castillos-Mixto               </v>
          </cell>
        </row>
        <row r="281">
          <cell r="A281">
            <v>515303</v>
          </cell>
          <cell r="B281" t="str">
            <v xml:space="preserve">Chuy-Perforación              </v>
          </cell>
        </row>
        <row r="282">
          <cell r="A282">
            <v>515402</v>
          </cell>
          <cell r="B282" t="str">
            <v xml:space="preserve">Lascano-Usina                 </v>
          </cell>
        </row>
        <row r="283">
          <cell r="A283">
            <v>515405</v>
          </cell>
          <cell r="B283" t="str">
            <v xml:space="preserve">Lascano - Alcantarillado      </v>
          </cell>
        </row>
        <row r="284">
          <cell r="A284">
            <v>515503</v>
          </cell>
          <cell r="B284" t="str">
            <v xml:space="preserve">La Paloma-Perforación         </v>
          </cell>
        </row>
        <row r="285">
          <cell r="A285">
            <v>515603</v>
          </cell>
          <cell r="B285" t="str">
            <v xml:space="preserve">Velázquez-Perforación         </v>
          </cell>
        </row>
        <row r="286">
          <cell r="A286">
            <v>516001</v>
          </cell>
          <cell r="B286" t="str">
            <v xml:space="preserve">Minas-Regional                </v>
          </cell>
        </row>
        <row r="287">
          <cell r="A287">
            <v>516002</v>
          </cell>
          <cell r="B287" t="str">
            <v xml:space="preserve">Minas-Usina                   </v>
          </cell>
        </row>
        <row r="288">
          <cell r="A288">
            <v>516005</v>
          </cell>
          <cell r="B288" t="str">
            <v xml:space="preserve">Minas-Alcantarillado          </v>
          </cell>
        </row>
        <row r="289">
          <cell r="A289">
            <v>516106</v>
          </cell>
          <cell r="B289" t="str">
            <v>Taller electromecáni-Lavalleja</v>
          </cell>
        </row>
        <row r="290">
          <cell r="A290">
            <v>516302</v>
          </cell>
          <cell r="B290" t="str">
            <v xml:space="preserve">Solis de Mataojo-Usina        </v>
          </cell>
        </row>
        <row r="291">
          <cell r="A291">
            <v>516404</v>
          </cell>
          <cell r="B291" t="str">
            <v xml:space="preserve">J.Batlle Y Ordonez-Mixto      </v>
          </cell>
        </row>
        <row r="292">
          <cell r="A292">
            <v>516503</v>
          </cell>
          <cell r="B292" t="str">
            <v xml:space="preserve">Mariscala-Perforación         </v>
          </cell>
        </row>
        <row r="293">
          <cell r="A293">
            <v>516602</v>
          </cell>
          <cell r="B293" t="str">
            <v xml:space="preserve">Montes-Usina                  </v>
          </cell>
        </row>
        <row r="294">
          <cell r="A294">
            <v>525001</v>
          </cell>
          <cell r="B294" t="str">
            <v>AMBITO GEOGR. NORESTE(2) -AREA</v>
          </cell>
        </row>
        <row r="295">
          <cell r="A295">
            <v>525110</v>
          </cell>
          <cell r="B295" t="str">
            <v>Laboratorio Regional  Treinta y Tres</v>
          </cell>
        </row>
        <row r="296">
          <cell r="A296">
            <v>525210</v>
          </cell>
          <cell r="B296" t="str">
            <v>Laboratorio Regional  Tacuarem</v>
          </cell>
        </row>
        <row r="297">
          <cell r="A297">
            <v>526001</v>
          </cell>
          <cell r="B297" t="str">
            <v xml:space="preserve">Rivera-Regional               </v>
          </cell>
        </row>
        <row r="298">
          <cell r="A298">
            <v>526004</v>
          </cell>
          <cell r="B298" t="str">
            <v xml:space="preserve">Rivera-Mixto                  </v>
          </cell>
        </row>
        <row r="299">
          <cell r="A299">
            <v>526005</v>
          </cell>
          <cell r="B299" t="str">
            <v xml:space="preserve">Rivera-Alcantarillado         </v>
          </cell>
        </row>
        <row r="300">
          <cell r="A300">
            <v>526106</v>
          </cell>
          <cell r="B300" t="str">
            <v xml:space="preserve">Taller Electromecanico Rivera </v>
          </cell>
        </row>
        <row r="301">
          <cell r="A301">
            <v>526203</v>
          </cell>
          <cell r="B301" t="str">
            <v xml:space="preserve">Tranqueras-Perforación        </v>
          </cell>
        </row>
        <row r="302">
          <cell r="A302">
            <v>526205</v>
          </cell>
          <cell r="B302" t="str">
            <v xml:space="preserve">Tranqueras - Alcantarillado   </v>
          </cell>
        </row>
        <row r="303">
          <cell r="A303">
            <v>526304</v>
          </cell>
          <cell r="B303" t="str">
            <v xml:space="preserve">Minas de Corrales-Mixto       </v>
          </cell>
        </row>
        <row r="304">
          <cell r="A304">
            <v>526404</v>
          </cell>
          <cell r="B304" t="str">
            <v xml:space="preserve">Vichadero-Mixto               </v>
          </cell>
        </row>
        <row r="305">
          <cell r="A305">
            <v>527001</v>
          </cell>
          <cell r="B305" t="str">
            <v xml:space="preserve">Tacuarembó-Regional           </v>
          </cell>
        </row>
        <row r="306">
          <cell r="A306">
            <v>527004</v>
          </cell>
          <cell r="B306" t="str">
            <v xml:space="preserve">Tacuarembó-Mixto              </v>
          </cell>
        </row>
        <row r="307">
          <cell r="A307">
            <v>527005</v>
          </cell>
          <cell r="B307" t="str">
            <v xml:space="preserve">Tacuarembó-Alcantarillado     </v>
          </cell>
        </row>
        <row r="308">
          <cell r="A308">
            <v>527106</v>
          </cell>
          <cell r="B308" t="str">
            <v>Taller Electromecanico Tacuare</v>
          </cell>
        </row>
        <row r="309">
          <cell r="A309">
            <v>527204</v>
          </cell>
          <cell r="B309" t="str">
            <v xml:space="preserve">Paso de los Toros-Mixto       </v>
          </cell>
        </row>
        <row r="310">
          <cell r="A310">
            <v>527205</v>
          </cell>
          <cell r="B310" t="str">
            <v>Paso de los Toros-Alcantarilla</v>
          </cell>
        </row>
        <row r="311">
          <cell r="A311">
            <v>527304</v>
          </cell>
          <cell r="B311" t="str">
            <v xml:space="preserve">San Gregorio-Mixto            </v>
          </cell>
        </row>
        <row r="312">
          <cell r="A312">
            <v>527402</v>
          </cell>
          <cell r="B312" t="str">
            <v xml:space="preserve">Pueblo Ansina-Usina           </v>
          </cell>
        </row>
        <row r="313">
          <cell r="A313">
            <v>528001</v>
          </cell>
          <cell r="B313" t="str">
            <v xml:space="preserve">Treinta Y Tres-Regional       </v>
          </cell>
        </row>
        <row r="314">
          <cell r="A314">
            <v>528002</v>
          </cell>
          <cell r="B314" t="str">
            <v xml:space="preserve">Treinta Y Tres-Usina          </v>
          </cell>
        </row>
        <row r="315">
          <cell r="A315">
            <v>528005</v>
          </cell>
          <cell r="B315" t="str">
            <v xml:space="preserve">Treinta Y Tres-Alcantarillado </v>
          </cell>
        </row>
        <row r="316">
          <cell r="A316">
            <v>528106</v>
          </cell>
          <cell r="B316" t="str">
            <v>Taller Electromecánico-Treinta</v>
          </cell>
        </row>
        <row r="317">
          <cell r="A317">
            <v>528202</v>
          </cell>
          <cell r="B317" t="str">
            <v xml:space="preserve">Jose Pedro Varela-Usina       </v>
          </cell>
        </row>
        <row r="318">
          <cell r="A318">
            <v>528205</v>
          </cell>
          <cell r="B318" t="str">
            <v>José P. Varela - Alcantarillad</v>
          </cell>
        </row>
        <row r="319">
          <cell r="A319">
            <v>528304</v>
          </cell>
          <cell r="B319" t="str">
            <v xml:space="preserve">Vergara-Mixto                 </v>
          </cell>
        </row>
        <row r="320">
          <cell r="A320">
            <v>528305</v>
          </cell>
          <cell r="B320" t="str">
            <v xml:space="preserve">Vergara - Alcantarillado      </v>
          </cell>
        </row>
        <row r="321">
          <cell r="A321">
            <v>528402</v>
          </cell>
          <cell r="B321" t="str">
            <v xml:space="preserve">J.E.Martínez-Usina            </v>
          </cell>
        </row>
        <row r="322">
          <cell r="A322">
            <v>529001</v>
          </cell>
          <cell r="B322" t="str">
            <v xml:space="preserve">Melo-Regional                 </v>
          </cell>
        </row>
        <row r="323">
          <cell r="A323">
            <v>529002</v>
          </cell>
          <cell r="B323" t="str">
            <v xml:space="preserve">Melo-Usina                    </v>
          </cell>
        </row>
        <row r="324">
          <cell r="A324">
            <v>529005</v>
          </cell>
          <cell r="B324" t="str">
            <v xml:space="preserve">Melo-Alcantarillado           </v>
          </cell>
        </row>
        <row r="325">
          <cell r="A325">
            <v>529106</v>
          </cell>
          <cell r="B325" t="str">
            <v>Taller Electromecánico-Cerro L</v>
          </cell>
        </row>
        <row r="326">
          <cell r="A326">
            <v>529202</v>
          </cell>
          <cell r="B326" t="str">
            <v xml:space="preserve">Rio Branco-Usina              </v>
          </cell>
        </row>
        <row r="327">
          <cell r="A327">
            <v>529205</v>
          </cell>
          <cell r="B327" t="str">
            <v xml:space="preserve">Rio Branco-Alcantarillado     </v>
          </cell>
        </row>
        <row r="328">
          <cell r="A328">
            <v>529304</v>
          </cell>
          <cell r="B328" t="str">
            <v xml:space="preserve">Cerro Chato-Mixto             </v>
          </cell>
        </row>
        <row r="329">
          <cell r="A329">
            <v>529404</v>
          </cell>
          <cell r="B329" t="str">
            <v xml:space="preserve">Fraile Muerto-Mixto           </v>
          </cell>
        </row>
        <row r="330">
          <cell r="A330">
            <v>529503</v>
          </cell>
          <cell r="B330" t="str">
            <v>Santa Clara de Olimar-Perforac</v>
          </cell>
        </row>
        <row r="331">
          <cell r="A331">
            <v>529505</v>
          </cell>
          <cell r="B331" t="str">
            <v>Santa Clara de Olimar-Alcantarillado</v>
          </cell>
        </row>
        <row r="332">
          <cell r="A332">
            <v>529704</v>
          </cell>
          <cell r="B332" t="str">
            <v xml:space="preserve">Acegua-Mixto                  </v>
          </cell>
        </row>
        <row r="333">
          <cell r="A333">
            <v>530001</v>
          </cell>
          <cell r="B333" t="str">
            <v xml:space="preserve">Amb Geo Lit Sur3 Area Tecnica </v>
          </cell>
        </row>
        <row r="334">
          <cell r="A334">
            <v>530010</v>
          </cell>
          <cell r="B334" t="str">
            <v xml:space="preserve">Laboratorio Regional Colonia  </v>
          </cell>
        </row>
        <row r="335">
          <cell r="A335">
            <v>530110</v>
          </cell>
          <cell r="B335" t="str">
            <v>Laboratorio Regional  San Jose</v>
          </cell>
        </row>
        <row r="336">
          <cell r="A336">
            <v>531001</v>
          </cell>
          <cell r="B336" t="str">
            <v xml:space="preserve">San Jose-Regional             </v>
          </cell>
        </row>
        <row r="337">
          <cell r="A337">
            <v>531002</v>
          </cell>
          <cell r="B337" t="str">
            <v xml:space="preserve">San Jose-Usina                </v>
          </cell>
        </row>
        <row r="338">
          <cell r="A338">
            <v>531005</v>
          </cell>
          <cell r="B338" t="str">
            <v xml:space="preserve">San Jose-Alcantarillado       </v>
          </cell>
        </row>
        <row r="339">
          <cell r="A339">
            <v>531106</v>
          </cell>
          <cell r="B339" t="str">
            <v>Taller Electromecánico San Jos</v>
          </cell>
        </row>
        <row r="340">
          <cell r="A340">
            <v>531203</v>
          </cell>
          <cell r="B340" t="str">
            <v xml:space="preserve">Libertad-Perforación          </v>
          </cell>
        </row>
        <row r="341">
          <cell r="A341">
            <v>531205</v>
          </cell>
          <cell r="B341" t="str">
            <v>Libertad-Alcantarillado</v>
          </cell>
        </row>
        <row r="342">
          <cell r="A342">
            <v>531303</v>
          </cell>
          <cell r="B342" t="str">
            <v xml:space="preserve">Delta del Tigre-Perforación   </v>
          </cell>
        </row>
        <row r="343">
          <cell r="A343">
            <v>531404</v>
          </cell>
          <cell r="B343" t="str">
            <v xml:space="preserve">Ecilda Paullier-Mixto         </v>
          </cell>
        </row>
        <row r="344">
          <cell r="A344">
            <v>532001</v>
          </cell>
          <cell r="B344" t="str">
            <v xml:space="preserve">Colonia-Regional              </v>
          </cell>
        </row>
        <row r="345">
          <cell r="A345">
            <v>532002</v>
          </cell>
          <cell r="B345" t="str">
            <v xml:space="preserve">Colonia-Usina                 </v>
          </cell>
        </row>
        <row r="346">
          <cell r="A346">
            <v>532106</v>
          </cell>
          <cell r="B346" t="str">
            <v>Taller Electromecanico Colonia</v>
          </cell>
        </row>
        <row r="347">
          <cell r="A347">
            <v>532202</v>
          </cell>
          <cell r="B347" t="str">
            <v xml:space="preserve">Carmelo-Usina                 </v>
          </cell>
        </row>
        <row r="348">
          <cell r="A348">
            <v>532304</v>
          </cell>
          <cell r="B348" t="str">
            <v xml:space="preserve">Juan Lacaze-Mixto             </v>
          </cell>
        </row>
        <row r="349">
          <cell r="A349">
            <v>532402</v>
          </cell>
          <cell r="B349" t="str">
            <v xml:space="preserve">Nueva Helvecia-Usina          </v>
          </cell>
        </row>
        <row r="350">
          <cell r="A350">
            <v>532504</v>
          </cell>
          <cell r="B350" t="str">
            <v xml:space="preserve">Nueva Palmira-Mixto           </v>
          </cell>
        </row>
        <row r="351">
          <cell r="A351">
            <v>532604</v>
          </cell>
          <cell r="B351" t="str">
            <v xml:space="preserve">Rosario-Mixto                 </v>
          </cell>
        </row>
        <row r="352">
          <cell r="A352">
            <v>532703</v>
          </cell>
          <cell r="B352" t="str">
            <v>Tarariras-Perforación</v>
          </cell>
        </row>
        <row r="353">
          <cell r="A353">
            <v>533501</v>
          </cell>
          <cell r="B353" t="str">
            <v xml:space="preserve">Trinidad-Regional             </v>
          </cell>
        </row>
        <row r="354">
          <cell r="A354">
            <v>533502</v>
          </cell>
          <cell r="B354" t="str">
            <v xml:space="preserve">Trinidad-Usina                </v>
          </cell>
        </row>
        <row r="355">
          <cell r="A355">
            <v>533505</v>
          </cell>
          <cell r="B355" t="str">
            <v xml:space="preserve">Trinidad-Alcantarillado       </v>
          </cell>
        </row>
        <row r="356">
          <cell r="A356">
            <v>533606</v>
          </cell>
          <cell r="B356" t="str">
            <v xml:space="preserve">Taller Electromecanico Flores </v>
          </cell>
        </row>
        <row r="357">
          <cell r="A357">
            <v>533704</v>
          </cell>
          <cell r="B357" t="str">
            <v xml:space="preserve">Ismael Cortinas-Mixto         </v>
          </cell>
        </row>
        <row r="358">
          <cell r="A358">
            <v>534001</v>
          </cell>
          <cell r="B358" t="str">
            <v xml:space="preserve">Mercedes-Regional             </v>
          </cell>
        </row>
        <row r="359">
          <cell r="A359">
            <v>534002</v>
          </cell>
          <cell r="B359" t="str">
            <v xml:space="preserve">Mercedes-Usina                </v>
          </cell>
        </row>
        <row r="360">
          <cell r="A360">
            <v>534005</v>
          </cell>
          <cell r="B360" t="str">
            <v xml:space="preserve">Mercedes-Alcantarillado       </v>
          </cell>
        </row>
        <row r="361">
          <cell r="A361">
            <v>534106</v>
          </cell>
          <cell r="B361" t="str">
            <v>Taller Electromecánico Soriano</v>
          </cell>
        </row>
        <row r="362">
          <cell r="A362">
            <v>534203</v>
          </cell>
          <cell r="B362" t="str">
            <v xml:space="preserve">Cardona-Perforación           </v>
          </cell>
        </row>
        <row r="363">
          <cell r="A363">
            <v>534304</v>
          </cell>
          <cell r="B363" t="str">
            <v xml:space="preserve">Dolores-Mixto                 </v>
          </cell>
        </row>
        <row r="364">
          <cell r="A364">
            <v>534403</v>
          </cell>
          <cell r="B364" t="str">
            <v xml:space="preserve">Jose Enrique Rodo-Perforación </v>
          </cell>
        </row>
        <row r="365">
          <cell r="A365">
            <v>540001</v>
          </cell>
          <cell r="B365" t="str">
            <v xml:space="preserve">Florida-Regional              </v>
          </cell>
        </row>
        <row r="366">
          <cell r="A366">
            <v>540002</v>
          </cell>
          <cell r="B366" t="str">
            <v xml:space="preserve">Florida-Usina                 </v>
          </cell>
        </row>
        <row r="367">
          <cell r="A367">
            <v>540005</v>
          </cell>
          <cell r="B367" t="str">
            <v xml:space="preserve">Florida-Alcantarillado        </v>
          </cell>
        </row>
        <row r="368">
          <cell r="A368">
            <v>540106</v>
          </cell>
          <cell r="B368" t="str">
            <v>Taller Electromecánico Florida</v>
          </cell>
        </row>
        <row r="369">
          <cell r="A369">
            <v>540204</v>
          </cell>
          <cell r="B369" t="str">
            <v xml:space="preserve">Sarandi Grande-Mixto          </v>
          </cell>
        </row>
        <row r="370">
          <cell r="A370">
            <v>540205</v>
          </cell>
          <cell r="B370" t="str">
            <v xml:space="preserve">Sarandi Grande-Alcantarillado </v>
          </cell>
        </row>
        <row r="371">
          <cell r="A371">
            <v>540305</v>
          </cell>
          <cell r="B371" t="str">
            <v xml:space="preserve">Casupa-Alcantarillado         </v>
          </cell>
        </row>
        <row r="372">
          <cell r="A372">
            <v>540404</v>
          </cell>
          <cell r="B372" t="str">
            <v xml:space="preserve">Fray Marcos-Mixto             </v>
          </cell>
        </row>
        <row r="373">
          <cell r="A373">
            <v>541001</v>
          </cell>
          <cell r="B373" t="str">
            <v xml:space="preserve">Durazno-Regional              </v>
          </cell>
        </row>
        <row r="374">
          <cell r="A374">
            <v>541002</v>
          </cell>
          <cell r="B374" t="str">
            <v xml:space="preserve">Durazno-Usina                 </v>
          </cell>
        </row>
        <row r="375">
          <cell r="A375">
            <v>541005</v>
          </cell>
          <cell r="B375" t="str">
            <v xml:space="preserve">Durazno-Alcantarillado        </v>
          </cell>
        </row>
        <row r="376">
          <cell r="A376">
            <v>541106</v>
          </cell>
          <cell r="B376" t="str">
            <v>Taller Electromecánico Durazno</v>
          </cell>
        </row>
        <row r="377">
          <cell r="A377">
            <v>541202</v>
          </cell>
          <cell r="B377" t="str">
            <v xml:space="preserve">Sarandi del Yi-Usina          </v>
          </cell>
        </row>
        <row r="378">
          <cell r="A378">
            <v>541303</v>
          </cell>
          <cell r="B378" t="str">
            <v xml:space="preserve">Carmen - Perforación          </v>
          </cell>
        </row>
        <row r="379">
          <cell r="A379">
            <v>545001</v>
          </cell>
          <cell r="B379" t="str">
            <v>Amb Geo Centro 4 -Area Técnica</v>
          </cell>
        </row>
        <row r="380">
          <cell r="A380">
            <v>545110</v>
          </cell>
          <cell r="B380" t="str">
            <v xml:space="preserve">Laboratorio Regional Durazno  </v>
          </cell>
        </row>
        <row r="381">
          <cell r="A381">
            <v>545210</v>
          </cell>
          <cell r="B381" t="str">
            <v>LABORATORIO REGIONAL CANELONES</v>
          </cell>
        </row>
        <row r="382">
          <cell r="A382">
            <v>545310</v>
          </cell>
          <cell r="B382" t="str">
            <v>LABORATORIO AMBIENTAL CIUDAD DE LA COSTA</v>
          </cell>
        </row>
        <row r="383">
          <cell r="A383">
            <v>546005</v>
          </cell>
          <cell r="B383" t="str">
            <v xml:space="preserve">Canelones-Alcantarillado      </v>
          </cell>
        </row>
        <row r="384">
          <cell r="A384">
            <v>546106</v>
          </cell>
          <cell r="B384" t="str">
            <v>Taller Electromecánico Canelon</v>
          </cell>
        </row>
        <row r="385">
          <cell r="A385">
            <v>546202</v>
          </cell>
          <cell r="B385" t="str">
            <v xml:space="preserve">San Ramon-Usina               </v>
          </cell>
        </row>
        <row r="386">
          <cell r="A386">
            <v>546205</v>
          </cell>
          <cell r="B386" t="str">
            <v>San Ramón-Alcantarillado</v>
          </cell>
        </row>
        <row r="387">
          <cell r="A387">
            <v>546304</v>
          </cell>
          <cell r="B387" t="str">
            <v xml:space="preserve">Sauce-Mixto                   </v>
          </cell>
        </row>
        <row r="388">
          <cell r="A388">
            <v>546404</v>
          </cell>
          <cell r="B388" t="str">
            <v xml:space="preserve">Tala-Mixto                    </v>
          </cell>
        </row>
        <row r="389">
          <cell r="A389">
            <v>546502</v>
          </cell>
          <cell r="B389" t="str">
            <v xml:space="preserve">Santa Lucia-Usina             </v>
          </cell>
        </row>
        <row r="390">
          <cell r="A390">
            <v>546505</v>
          </cell>
          <cell r="B390" t="str">
            <v xml:space="preserve">Santa Lucia-Alcantarillado    </v>
          </cell>
        </row>
        <row r="391">
          <cell r="A391">
            <v>546704</v>
          </cell>
          <cell r="B391" t="str">
            <v xml:space="preserve">Santa Rosa-Mixto              </v>
          </cell>
        </row>
        <row r="392">
          <cell r="A392">
            <v>547502</v>
          </cell>
          <cell r="B392" t="str">
            <v xml:space="preserve">Las Piedras -Usina            </v>
          </cell>
        </row>
        <row r="393">
          <cell r="A393">
            <v>547505</v>
          </cell>
          <cell r="B393" t="str">
            <v xml:space="preserve">Las Piedras - Alcantarillado  </v>
          </cell>
        </row>
        <row r="394">
          <cell r="A394">
            <v>547702</v>
          </cell>
          <cell r="B394" t="str">
            <v xml:space="preserve">Toledo -Usina                 </v>
          </cell>
        </row>
        <row r="395">
          <cell r="A395">
            <v>548504</v>
          </cell>
          <cell r="B395" t="str">
            <v xml:space="preserve">Sistema Atlantida-Mixto       </v>
          </cell>
        </row>
        <row r="396">
          <cell r="A396">
            <v>548606</v>
          </cell>
          <cell r="B396" t="str">
            <v>Taller Electromecanico Atlanti</v>
          </cell>
        </row>
        <row r="397">
          <cell r="A397">
            <v>548702</v>
          </cell>
          <cell r="B397" t="str">
            <v xml:space="preserve">Pando-Usina                   </v>
          </cell>
        </row>
        <row r="398">
          <cell r="A398">
            <v>548804</v>
          </cell>
          <cell r="B398" t="str">
            <v xml:space="preserve">Sistema La Floresta-Mixto     </v>
          </cell>
        </row>
        <row r="399">
          <cell r="A399">
            <v>548901</v>
          </cell>
          <cell r="B399" t="str">
            <v xml:space="preserve">Regional Canelones Este       </v>
          </cell>
        </row>
        <row r="400">
          <cell r="A400">
            <v>549005</v>
          </cell>
          <cell r="B400" t="str">
            <v>Ciud d la Costa-Alcantarillado</v>
          </cell>
        </row>
        <row r="401">
          <cell r="A401">
            <v>549101</v>
          </cell>
          <cell r="B401" t="str">
            <v xml:space="preserve">Regional Canelones Oeste      </v>
          </cell>
        </row>
        <row r="402">
          <cell r="A402">
            <v>549201</v>
          </cell>
          <cell r="B402" t="str">
            <v xml:space="preserve">Regional Canelones Sur        </v>
          </cell>
        </row>
        <row r="403">
          <cell r="A403">
            <v>550001</v>
          </cell>
          <cell r="B403" t="str">
            <v>Amb Geo Lit Norte5 Area Tecnic</v>
          </cell>
        </row>
        <row r="404">
          <cell r="A404">
            <v>550110</v>
          </cell>
          <cell r="B404" t="str">
            <v xml:space="preserve">Lab Reg Ambiental Fray Bentos </v>
          </cell>
        </row>
        <row r="405">
          <cell r="A405">
            <v>550210</v>
          </cell>
          <cell r="B405" t="str">
            <v>Laboratorio Regional Paysandú</v>
          </cell>
        </row>
        <row r="406">
          <cell r="A406">
            <v>551001</v>
          </cell>
          <cell r="B406" t="str">
            <v xml:space="preserve">Paysandu-Regional             </v>
          </cell>
        </row>
        <row r="407">
          <cell r="A407">
            <v>551002</v>
          </cell>
          <cell r="B407" t="str">
            <v xml:space="preserve">Paysandu-Usina                </v>
          </cell>
        </row>
        <row r="408">
          <cell r="A408">
            <v>551005</v>
          </cell>
          <cell r="B408" t="str">
            <v xml:space="preserve">Paysandu-Alcantarillado       </v>
          </cell>
        </row>
        <row r="409">
          <cell r="A409">
            <v>551106</v>
          </cell>
          <cell r="B409" t="str">
            <v>Taller Electromecanico Paysand</v>
          </cell>
        </row>
        <row r="410">
          <cell r="A410">
            <v>551203</v>
          </cell>
          <cell r="B410" t="str">
            <v xml:space="preserve">Guichon-Perforación           </v>
          </cell>
        </row>
        <row r="411">
          <cell r="A411">
            <v>551303</v>
          </cell>
          <cell r="B411" t="str">
            <v xml:space="preserve">Quebracho-Perforación         </v>
          </cell>
        </row>
        <row r="412">
          <cell r="A412">
            <v>552001</v>
          </cell>
          <cell r="B412" t="str">
            <v xml:space="preserve">Fray Bentos-Regional          </v>
          </cell>
        </row>
        <row r="413">
          <cell r="A413">
            <v>552002</v>
          </cell>
          <cell r="B413" t="str">
            <v xml:space="preserve">Fray Bentos-Usina             </v>
          </cell>
        </row>
        <row r="414">
          <cell r="A414">
            <v>552005</v>
          </cell>
          <cell r="B414" t="str">
            <v xml:space="preserve">Fray Bentos-Alcantarillado    </v>
          </cell>
        </row>
        <row r="415">
          <cell r="A415">
            <v>552203</v>
          </cell>
          <cell r="B415" t="str">
            <v xml:space="preserve">Young-Perforación             </v>
          </cell>
        </row>
        <row r="416">
          <cell r="A416">
            <v>553001</v>
          </cell>
          <cell r="B416" t="str">
            <v xml:space="preserve">Salto-Regional                </v>
          </cell>
        </row>
        <row r="417">
          <cell r="A417">
            <v>553004</v>
          </cell>
          <cell r="B417" t="str">
            <v xml:space="preserve">Salto-Mixto                   </v>
          </cell>
        </row>
        <row r="418">
          <cell r="A418">
            <v>553106</v>
          </cell>
          <cell r="B418" t="str">
            <v xml:space="preserve">Taller Electromecanico Salto  </v>
          </cell>
        </row>
        <row r="419">
          <cell r="A419">
            <v>553204</v>
          </cell>
          <cell r="B419" t="str">
            <v xml:space="preserve">Constitución-Mixto            </v>
          </cell>
        </row>
        <row r="420">
          <cell r="A420">
            <v>553304</v>
          </cell>
          <cell r="B420" t="str">
            <v xml:space="preserve">Belén-Mixto                   </v>
          </cell>
        </row>
        <row r="421">
          <cell r="A421">
            <v>554001</v>
          </cell>
          <cell r="B421" t="str">
            <v xml:space="preserve">Artigas-Regional              </v>
          </cell>
        </row>
        <row r="422">
          <cell r="A422">
            <v>554004</v>
          </cell>
          <cell r="B422" t="str">
            <v xml:space="preserve">Artigas-Mixto                 </v>
          </cell>
        </row>
        <row r="423">
          <cell r="A423">
            <v>554005</v>
          </cell>
          <cell r="B423" t="str">
            <v xml:space="preserve">Artigas-Alcantarillado        </v>
          </cell>
        </row>
        <row r="424">
          <cell r="A424">
            <v>554106</v>
          </cell>
          <cell r="B424" t="str">
            <v>Taller Electromecanico Artigas</v>
          </cell>
        </row>
        <row r="425">
          <cell r="A425">
            <v>554204</v>
          </cell>
          <cell r="B425" t="str">
            <v xml:space="preserve">Bella Unión-Mixto             </v>
          </cell>
        </row>
        <row r="426">
          <cell r="A426">
            <v>554303</v>
          </cell>
          <cell r="B426" t="str">
            <v xml:space="preserve">Baltasar Brum-Perforación     </v>
          </cell>
        </row>
        <row r="427">
          <cell r="A427">
            <v>554403</v>
          </cell>
          <cell r="B427" t="str">
            <v xml:space="preserve">Tomás Gomensoro-Perforación   </v>
          </cell>
        </row>
        <row r="428">
          <cell r="A428">
            <v>701000</v>
          </cell>
          <cell r="B428" t="str">
            <v>COMERCIAL</v>
          </cell>
        </row>
        <row r="429">
          <cell r="A429">
            <v>992308</v>
          </cell>
          <cell r="B429" t="str">
            <v xml:space="preserve">Transf.Gastos UGD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abSelected="1" workbookViewId="0">
      <selection activeCell="B4" sqref="B4"/>
    </sheetView>
  </sheetViews>
  <sheetFormatPr baseColWidth="10" defaultRowHeight="13.2" x14ac:dyDescent="0.25"/>
  <cols>
    <col min="1" max="1" width="15.109375" bestFit="1" customWidth="1"/>
    <col min="2" max="2" width="46.33203125" bestFit="1" customWidth="1"/>
    <col min="3" max="3" width="11.109375" customWidth="1"/>
    <col min="4" max="4" width="12.33203125" customWidth="1"/>
    <col min="5" max="7" width="12.6640625" bestFit="1" customWidth="1"/>
    <col min="8" max="8" width="11.5546875" customWidth="1"/>
  </cols>
  <sheetData>
    <row r="1" spans="1:8" ht="38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4">
        <v>100108</v>
      </c>
      <c r="B2" s="5" t="str">
        <f>VLOOKUP(A2,'[1]Listado CC Y NOMBRE'!$A$2:$B$429,2,FALSE)</f>
        <v xml:space="preserve">Presidencia                   </v>
      </c>
      <c r="C2" s="5">
        <v>0</v>
      </c>
      <c r="D2" s="5">
        <v>0</v>
      </c>
      <c r="E2" s="5">
        <v>46038</v>
      </c>
      <c r="F2" s="5">
        <v>46038</v>
      </c>
      <c r="G2" s="5">
        <v>46038</v>
      </c>
      <c r="H2" s="6">
        <v>0</v>
      </c>
    </row>
    <row r="3" spans="1:8" x14ac:dyDescent="0.25">
      <c r="A3" s="4">
        <v>100208</v>
      </c>
      <c r="B3" s="5" t="str">
        <f>VLOOKUP(A3,'[1]Listado CC Y NOMBRE'!$A$2:$B$429,2,FALSE)</f>
        <v xml:space="preserve">Vice - Presidencia            </v>
      </c>
      <c r="C3" s="5">
        <v>0</v>
      </c>
      <c r="D3" s="5">
        <v>0</v>
      </c>
      <c r="E3" s="5">
        <v>48796</v>
      </c>
      <c r="F3" s="5">
        <v>48796</v>
      </c>
      <c r="G3" s="5">
        <v>48796</v>
      </c>
      <c r="H3" s="6">
        <v>0</v>
      </c>
    </row>
    <row r="4" spans="1:8" x14ac:dyDescent="0.25">
      <c r="A4" s="4">
        <v>100708</v>
      </c>
      <c r="B4" s="5" t="str">
        <f>VLOOKUP(A4,'[1]Listado CC Y NOMBRE'!$A$2:$B$429,2,FALSE)</f>
        <v>Com. A. Prom. faltas y seg Ind</v>
      </c>
      <c r="C4" s="5">
        <v>62662</v>
      </c>
      <c r="D4" s="5">
        <v>0</v>
      </c>
      <c r="E4" s="5">
        <v>83883</v>
      </c>
      <c r="F4" s="5">
        <v>146545</v>
      </c>
      <c r="G4" s="5">
        <v>146545</v>
      </c>
      <c r="H4" s="6">
        <v>0</v>
      </c>
    </row>
    <row r="5" spans="1:8" x14ac:dyDescent="0.25">
      <c r="A5" s="4">
        <v>100908</v>
      </c>
      <c r="B5" s="5" t="str">
        <f>VLOOKUP(A5,'[1]Listado CC Y NOMBRE'!$A$2:$B$429,2,FALSE)</f>
        <v xml:space="preserve">Secretaria General            </v>
      </c>
      <c r="C5" s="5">
        <v>0</v>
      </c>
      <c r="D5" s="5">
        <v>0</v>
      </c>
      <c r="E5" s="5">
        <v>4824</v>
      </c>
      <c r="F5" s="5">
        <v>4824</v>
      </c>
      <c r="G5" s="5">
        <v>4824</v>
      </c>
      <c r="H5" s="6">
        <v>0</v>
      </c>
    </row>
    <row r="6" spans="1:8" x14ac:dyDescent="0.25">
      <c r="A6" s="4">
        <v>101008</v>
      </c>
      <c r="B6" s="5" t="str">
        <f>VLOOKUP(A6,'[1]Listado CC Y NOMBRE'!$A$2:$B$429,2,FALSE)</f>
        <v xml:space="preserve">Gerencia de Comunicaciones    </v>
      </c>
      <c r="C6" s="5">
        <v>0</v>
      </c>
      <c r="D6" s="5">
        <v>0</v>
      </c>
      <c r="E6" s="5">
        <v>9531</v>
      </c>
      <c r="F6" s="5">
        <v>9531</v>
      </c>
      <c r="G6" s="5">
        <v>9531</v>
      </c>
      <c r="H6" s="6">
        <v>0</v>
      </c>
    </row>
    <row r="7" spans="1:8" x14ac:dyDescent="0.25">
      <c r="A7" s="4">
        <v>101208</v>
      </c>
      <c r="B7" s="5" t="str">
        <f>VLOOKUP(A7,'[1]Listado CC Y NOMBRE'!$A$2:$B$429,2,FALSE)</f>
        <v xml:space="preserve">Oficina Juridico Notarial     </v>
      </c>
      <c r="C7" s="5">
        <v>34598</v>
      </c>
      <c r="D7" s="5">
        <v>1790</v>
      </c>
      <c r="E7" s="5">
        <v>85740</v>
      </c>
      <c r="F7" s="5">
        <v>122128</v>
      </c>
      <c r="G7" s="5">
        <v>122128</v>
      </c>
      <c r="H7" s="6">
        <v>0</v>
      </c>
    </row>
    <row r="8" spans="1:8" x14ac:dyDescent="0.25">
      <c r="A8" s="4">
        <v>105008</v>
      </c>
      <c r="B8" s="5" t="str">
        <f>VLOOKUP(A8,'[1]Listado CC Y NOMBRE'!$A$2:$B$429,2,FALSE)</f>
        <v xml:space="preserve">Comision Paso Severino        </v>
      </c>
      <c r="C8" s="5">
        <v>0</v>
      </c>
      <c r="D8" s="5">
        <v>2502</v>
      </c>
      <c r="E8" s="5">
        <v>25567</v>
      </c>
      <c r="F8" s="5">
        <v>28069</v>
      </c>
      <c r="G8" s="5">
        <v>30571</v>
      </c>
      <c r="H8" s="6">
        <v>2502</v>
      </c>
    </row>
    <row r="9" spans="1:8" x14ac:dyDescent="0.25">
      <c r="A9" s="4">
        <v>200108</v>
      </c>
      <c r="B9" s="5" t="str">
        <f>VLOOKUP(A9,'[1]Listado CC Y NOMBRE'!$A$2:$B$429,2,FALSE)</f>
        <v xml:space="preserve">Gerencia General              </v>
      </c>
      <c r="C9" s="5">
        <v>1059</v>
      </c>
      <c r="D9" s="5">
        <v>0</v>
      </c>
      <c r="E9" s="5">
        <v>22051</v>
      </c>
      <c r="F9" s="5">
        <v>23110</v>
      </c>
      <c r="G9" s="5">
        <v>23110</v>
      </c>
      <c r="H9" s="6">
        <v>0</v>
      </c>
    </row>
    <row r="10" spans="1:8" x14ac:dyDescent="0.25">
      <c r="A10" s="4">
        <v>201010</v>
      </c>
      <c r="B10" s="5" t="str">
        <f>VLOOKUP(A10,'[1]Listado CC Y NOMBRE'!$A$2:$B$429,2,FALSE)</f>
        <v xml:space="preserve">Gcia. Gestión de Laboratorio  </v>
      </c>
      <c r="C10" s="5">
        <v>0</v>
      </c>
      <c r="D10" s="5">
        <v>0</v>
      </c>
      <c r="E10" s="5">
        <v>21243</v>
      </c>
      <c r="F10" s="5">
        <v>21243</v>
      </c>
      <c r="G10" s="5">
        <v>21243</v>
      </c>
      <c r="H10" s="6">
        <v>0</v>
      </c>
    </row>
    <row r="11" spans="1:8" x14ac:dyDescent="0.25">
      <c r="A11" s="4">
        <v>203008</v>
      </c>
      <c r="B11" s="5" t="str">
        <f>VLOOKUP(A11,'[1]Listado CC Y NOMBRE'!$A$2:$B$429,2,FALSE)</f>
        <v>Gcia. de Reducciòn de A.N.C. y</v>
      </c>
      <c r="C11" s="5">
        <v>0</v>
      </c>
      <c r="D11" s="5">
        <v>0</v>
      </c>
      <c r="E11" s="5">
        <v>2118</v>
      </c>
      <c r="F11" s="5">
        <v>2118</v>
      </c>
      <c r="G11" s="5">
        <v>2118</v>
      </c>
      <c r="H11" s="6">
        <v>0</v>
      </c>
    </row>
    <row r="12" spans="1:8" x14ac:dyDescent="0.25">
      <c r="A12" s="4">
        <v>207008</v>
      </c>
      <c r="B12" s="5" t="str">
        <f>VLOOKUP(A12,'[1]Listado CC Y NOMBRE'!$A$2:$B$429,2,FALSE)</f>
        <v>Gcia Planeamiento y Control de</v>
      </c>
      <c r="C12" s="5">
        <v>1800</v>
      </c>
      <c r="D12" s="5">
        <v>0</v>
      </c>
      <c r="E12" s="5">
        <v>2118</v>
      </c>
      <c r="F12" s="5">
        <v>3918</v>
      </c>
      <c r="G12" s="5">
        <v>3918</v>
      </c>
      <c r="H12" s="6">
        <v>0</v>
      </c>
    </row>
    <row r="13" spans="1:8" x14ac:dyDescent="0.25">
      <c r="A13" s="4">
        <v>207208</v>
      </c>
      <c r="B13" s="5" t="str">
        <f>VLOOKUP(A13,'[1]Listado CC Y NOMBRE'!$A$2:$B$429,2,FALSE)</f>
        <v xml:space="preserve">Mejora de Gestión             </v>
      </c>
      <c r="C13" s="5">
        <v>0</v>
      </c>
      <c r="D13" s="5">
        <v>0</v>
      </c>
      <c r="E13" s="5">
        <v>21184</v>
      </c>
      <c r="F13" s="5">
        <v>21184</v>
      </c>
      <c r="G13" s="5">
        <v>21184</v>
      </c>
      <c r="H13" s="6">
        <v>0</v>
      </c>
    </row>
    <row r="14" spans="1:8" x14ac:dyDescent="0.25">
      <c r="A14" s="4">
        <v>250008</v>
      </c>
      <c r="B14" s="5" t="s">
        <v>8</v>
      </c>
      <c r="C14" s="5">
        <v>8564</v>
      </c>
      <c r="D14" s="5">
        <v>12680</v>
      </c>
      <c r="E14" s="5">
        <v>252299</v>
      </c>
      <c r="F14" s="5">
        <v>273543</v>
      </c>
      <c r="G14" s="5">
        <v>286223</v>
      </c>
      <c r="H14" s="6">
        <v>12680</v>
      </c>
    </row>
    <row r="15" spans="1:8" x14ac:dyDescent="0.25">
      <c r="A15" s="4">
        <v>270008</v>
      </c>
      <c r="B15" s="5" t="s">
        <v>9</v>
      </c>
      <c r="C15" s="5">
        <v>1200</v>
      </c>
      <c r="D15" s="5">
        <v>0</v>
      </c>
      <c r="E15" s="5">
        <v>3954</v>
      </c>
      <c r="F15" s="5">
        <v>5154</v>
      </c>
      <c r="G15" s="5">
        <v>5154</v>
      </c>
      <c r="H15" s="6">
        <v>0</v>
      </c>
    </row>
    <row r="16" spans="1:8" x14ac:dyDescent="0.25">
      <c r="A16" s="4">
        <v>301008</v>
      </c>
      <c r="B16" s="5" t="str">
        <f>VLOOKUP(A16,'[1]Listado CC Y NOMBRE'!$A$2:$B$429,2,FALSE)</f>
        <v xml:space="preserve">Tecnologia de la Informacion  </v>
      </c>
      <c r="C16" s="5">
        <v>0</v>
      </c>
      <c r="D16" s="5">
        <v>0</v>
      </c>
      <c r="E16" s="5">
        <v>40530</v>
      </c>
      <c r="F16" s="5">
        <v>40530</v>
      </c>
      <c r="G16" s="5">
        <v>40530</v>
      </c>
      <c r="H16" s="6">
        <v>0</v>
      </c>
    </row>
    <row r="17" spans="1:8" x14ac:dyDescent="0.25">
      <c r="A17" s="4">
        <v>302008</v>
      </c>
      <c r="B17" s="5" t="str">
        <f>VLOOKUP(A17,'[1]Listado CC Y NOMBRE'!$A$2:$B$429,2,FALSE)</f>
        <v xml:space="preserve">Gestión Capital Humano        </v>
      </c>
      <c r="C17" s="5">
        <v>108203</v>
      </c>
      <c r="D17" s="5">
        <v>18421</v>
      </c>
      <c r="E17" s="5">
        <v>834527</v>
      </c>
      <c r="F17" s="5">
        <v>961151</v>
      </c>
      <c r="G17" s="5">
        <v>979572</v>
      </c>
      <c r="H17" s="6">
        <v>18421</v>
      </c>
    </row>
    <row r="18" spans="1:8" x14ac:dyDescent="0.25">
      <c r="A18" s="4">
        <v>303008</v>
      </c>
      <c r="B18" s="5" t="str">
        <f>VLOOKUP(A18,'[1]Listado CC Y NOMBRE'!$A$2:$B$429,2,FALSE)</f>
        <v xml:space="preserve">Servicios Generales           </v>
      </c>
      <c r="C18" s="5">
        <v>0</v>
      </c>
      <c r="D18" s="5">
        <v>239754</v>
      </c>
      <c r="E18" s="5">
        <v>47448</v>
      </c>
      <c r="F18" s="5">
        <v>287202</v>
      </c>
      <c r="G18" s="5">
        <v>287202</v>
      </c>
      <c r="H18" s="6">
        <v>0</v>
      </c>
    </row>
    <row r="19" spans="1:8" x14ac:dyDescent="0.25">
      <c r="A19" s="4">
        <v>303207</v>
      </c>
      <c r="B19" s="5" t="str">
        <f>VLOOKUP(A19,'[1]Listado CC Y NOMBRE'!$A$2:$B$429,2,FALSE)</f>
        <v xml:space="preserve">Operacion y Control De Flota  </v>
      </c>
      <c r="C19" s="5">
        <v>0</v>
      </c>
      <c r="D19" s="5">
        <v>478348</v>
      </c>
      <c r="E19" s="5">
        <v>5808941</v>
      </c>
      <c r="F19" s="5">
        <v>6287289</v>
      </c>
      <c r="G19" s="5">
        <v>6967957</v>
      </c>
      <c r="H19" s="6">
        <v>680668</v>
      </c>
    </row>
    <row r="20" spans="1:8" x14ac:dyDescent="0.25">
      <c r="A20" s="4">
        <v>303307</v>
      </c>
      <c r="B20" s="5" t="str">
        <f>VLOOKUP(A20,'[1]Listado CC Y NOMBRE'!$A$2:$B$429,2,FALSE)</f>
        <v xml:space="preserve">Flota Oficial Y Mantenimiento </v>
      </c>
      <c r="C20" s="5">
        <v>1589</v>
      </c>
      <c r="D20" s="5">
        <v>0</v>
      </c>
      <c r="E20" s="5">
        <v>23984</v>
      </c>
      <c r="F20" s="5">
        <v>25573</v>
      </c>
      <c r="G20" s="5">
        <v>25573</v>
      </c>
      <c r="H20" s="6">
        <v>0</v>
      </c>
    </row>
    <row r="21" spans="1:8" x14ac:dyDescent="0.25">
      <c r="A21" s="4">
        <v>312008</v>
      </c>
      <c r="B21" s="5" t="str">
        <f>VLOOKUP(A21,'[1]Listado CC Y NOMBRE'!$A$2:$B$429,2,FALSE)</f>
        <v>AMBITO GEOGR. SURESTE (1) -ARE</v>
      </c>
      <c r="C21" s="5">
        <v>0</v>
      </c>
      <c r="D21" s="5">
        <v>0</v>
      </c>
      <c r="E21" s="5">
        <v>4767</v>
      </c>
      <c r="F21" s="5">
        <v>4767</v>
      </c>
      <c r="G21" s="5">
        <v>4767</v>
      </c>
      <c r="H21" s="6">
        <v>0</v>
      </c>
    </row>
    <row r="22" spans="1:8" x14ac:dyDescent="0.25">
      <c r="A22" s="4">
        <v>313308</v>
      </c>
      <c r="B22" s="5" t="s">
        <v>10</v>
      </c>
      <c r="C22" s="5">
        <v>0</v>
      </c>
      <c r="D22" s="5">
        <v>0</v>
      </c>
      <c r="E22" s="5">
        <v>15359</v>
      </c>
      <c r="F22" s="5">
        <v>15359</v>
      </c>
      <c r="G22" s="5">
        <v>15359</v>
      </c>
      <c r="H22" s="6">
        <v>0</v>
      </c>
    </row>
    <row r="23" spans="1:8" x14ac:dyDescent="0.25">
      <c r="A23" s="4">
        <v>315308</v>
      </c>
      <c r="B23" s="5" t="s">
        <v>11</v>
      </c>
      <c r="C23" s="5">
        <v>0</v>
      </c>
      <c r="D23" s="5">
        <v>0</v>
      </c>
      <c r="E23" s="5">
        <v>9648</v>
      </c>
      <c r="F23" s="5">
        <v>9648</v>
      </c>
      <c r="G23" s="5">
        <v>9648</v>
      </c>
      <c r="H23" s="6">
        <v>0</v>
      </c>
    </row>
    <row r="24" spans="1:8" x14ac:dyDescent="0.25">
      <c r="A24" s="4">
        <v>315508</v>
      </c>
      <c r="B24" s="5" t="s">
        <v>12</v>
      </c>
      <c r="C24" s="5">
        <v>1000</v>
      </c>
      <c r="D24" s="5">
        <v>0</v>
      </c>
      <c r="E24" s="5">
        <v>17477</v>
      </c>
      <c r="F24" s="5">
        <v>18477</v>
      </c>
      <c r="G24" s="5">
        <v>18477</v>
      </c>
      <c r="H24" s="6">
        <v>0</v>
      </c>
    </row>
    <row r="25" spans="1:8" x14ac:dyDescent="0.25">
      <c r="A25" s="4">
        <v>316008</v>
      </c>
      <c r="B25" s="5" t="str">
        <f>VLOOKUP(A25,'[1]Listado CC Y NOMBRE'!$A$2:$B$429,2,FALSE)</f>
        <v xml:space="preserve">Minas-Administración          </v>
      </c>
      <c r="C25" s="5">
        <v>1788</v>
      </c>
      <c r="D25" s="5">
        <v>0</v>
      </c>
      <c r="E25" s="5">
        <v>4919</v>
      </c>
      <c r="F25" s="5">
        <v>6707</v>
      </c>
      <c r="G25" s="5">
        <v>6707</v>
      </c>
      <c r="H25" s="6">
        <v>0</v>
      </c>
    </row>
    <row r="26" spans="1:8" x14ac:dyDescent="0.25">
      <c r="A26" s="4">
        <v>316012</v>
      </c>
      <c r="B26" s="5" t="str">
        <f>VLOOKUP(A26,'[1]Listado CC Y NOMBRE'!$A$2:$B$429,2,FALSE)</f>
        <v xml:space="preserve">Almacén Minas                 </v>
      </c>
      <c r="C26" s="5">
        <v>0</v>
      </c>
      <c r="D26" s="5">
        <v>0</v>
      </c>
      <c r="E26" s="5">
        <v>4142</v>
      </c>
      <c r="F26" s="5">
        <v>4142</v>
      </c>
      <c r="G26" s="5">
        <v>4142</v>
      </c>
      <c r="H26" s="6">
        <v>0</v>
      </c>
    </row>
    <row r="27" spans="1:8" x14ac:dyDescent="0.25">
      <c r="A27" s="4">
        <v>325008</v>
      </c>
      <c r="B27" s="5" t="str">
        <f>VLOOKUP(A27,'[1]Listado CC Y NOMBRE'!$A$2:$B$429,2,FALSE)</f>
        <v>AMBITO GEOGR. NORESTE(2) -AREA</v>
      </c>
      <c r="C27" s="5">
        <v>0</v>
      </c>
      <c r="D27" s="5">
        <v>0</v>
      </c>
      <c r="E27" s="5">
        <v>60121</v>
      </c>
      <c r="F27" s="5">
        <v>60121</v>
      </c>
      <c r="G27" s="5">
        <v>60121</v>
      </c>
      <c r="H27" s="6">
        <v>0</v>
      </c>
    </row>
    <row r="28" spans="1:8" x14ac:dyDescent="0.25">
      <c r="A28" s="4">
        <v>326008</v>
      </c>
      <c r="B28" s="5" t="str">
        <f>VLOOKUP(A28,'[1]Listado CC Y NOMBRE'!$A$2:$B$429,2,FALSE)</f>
        <v xml:space="preserve">Rivera-Administración         </v>
      </c>
      <c r="C28" s="5">
        <v>0</v>
      </c>
      <c r="D28" s="5">
        <v>0</v>
      </c>
      <c r="E28" s="5">
        <v>7415</v>
      </c>
      <c r="F28" s="5">
        <v>7415</v>
      </c>
      <c r="G28" s="5">
        <v>7415</v>
      </c>
      <c r="H28" s="6">
        <v>0</v>
      </c>
    </row>
    <row r="29" spans="1:8" x14ac:dyDescent="0.25">
      <c r="A29" s="4">
        <v>326012</v>
      </c>
      <c r="B29" s="5" t="str">
        <f>VLOOKUP(A29,'[1]Listado CC Y NOMBRE'!$A$2:$B$429,2,FALSE)</f>
        <v xml:space="preserve">Almacén Rivera                </v>
      </c>
      <c r="C29" s="5">
        <v>0</v>
      </c>
      <c r="D29" s="5">
        <v>0</v>
      </c>
      <c r="E29" s="5">
        <v>14215</v>
      </c>
      <c r="F29" s="5">
        <v>14215</v>
      </c>
      <c r="G29" s="5">
        <v>14215</v>
      </c>
      <c r="H29" s="6">
        <v>0</v>
      </c>
    </row>
    <row r="30" spans="1:8" x14ac:dyDescent="0.25">
      <c r="A30" s="4">
        <v>327008</v>
      </c>
      <c r="B30" s="5" t="str">
        <f>VLOOKUP(A30,'[1]Listado CC Y NOMBRE'!$A$2:$B$429,2,FALSE)</f>
        <v xml:space="preserve">Tacuarembó-Administración     </v>
      </c>
      <c r="C30" s="5">
        <v>706</v>
      </c>
      <c r="D30" s="5">
        <v>0</v>
      </c>
      <c r="E30" s="5">
        <v>23796</v>
      </c>
      <c r="F30" s="5">
        <v>24502</v>
      </c>
      <c r="G30" s="5">
        <v>24502</v>
      </c>
      <c r="H30" s="6">
        <v>0</v>
      </c>
    </row>
    <row r="31" spans="1:8" x14ac:dyDescent="0.25">
      <c r="A31" s="4">
        <v>327208</v>
      </c>
      <c r="B31" s="5" t="s">
        <v>13</v>
      </c>
      <c r="C31" s="5">
        <v>0</v>
      </c>
      <c r="D31" s="5">
        <v>0</v>
      </c>
      <c r="E31" s="5">
        <v>965</v>
      </c>
      <c r="F31" s="5">
        <v>965</v>
      </c>
      <c r="G31" s="5">
        <v>965</v>
      </c>
      <c r="H31" s="6">
        <v>0</v>
      </c>
    </row>
    <row r="32" spans="1:8" x14ac:dyDescent="0.25">
      <c r="A32" s="4">
        <v>328008</v>
      </c>
      <c r="B32" s="5" t="str">
        <f>VLOOKUP(A32,'[1]Listado CC Y NOMBRE'!$A$2:$B$429,2,FALSE)</f>
        <v xml:space="preserve">Treinta Y Tres-Administración </v>
      </c>
      <c r="C32" s="5">
        <v>0</v>
      </c>
      <c r="D32" s="5">
        <v>0</v>
      </c>
      <c r="E32" s="5">
        <v>1589</v>
      </c>
      <c r="F32" s="5">
        <v>1589</v>
      </c>
      <c r="G32" s="5">
        <v>1589</v>
      </c>
      <c r="H32" s="6">
        <v>0</v>
      </c>
    </row>
    <row r="33" spans="1:8" x14ac:dyDescent="0.25">
      <c r="A33" s="4">
        <v>328012</v>
      </c>
      <c r="B33" s="5" t="str">
        <f>VLOOKUP(A33,'[1]Listado CC Y NOMBRE'!$A$2:$B$429,2,FALSE)</f>
        <v xml:space="preserve">Almacén Treinta y Tres        </v>
      </c>
      <c r="C33" s="5">
        <v>0</v>
      </c>
      <c r="D33" s="5">
        <v>0</v>
      </c>
      <c r="E33" s="5">
        <v>1589</v>
      </c>
      <c r="F33" s="5">
        <v>1589</v>
      </c>
      <c r="G33" s="5">
        <v>1589</v>
      </c>
      <c r="H33" s="6">
        <v>0</v>
      </c>
    </row>
    <row r="34" spans="1:8" x14ac:dyDescent="0.25">
      <c r="A34" s="4">
        <v>329008</v>
      </c>
      <c r="B34" s="5" t="str">
        <f>VLOOKUP(A34,'[1]Listado CC Y NOMBRE'!$A$2:$B$429,2,FALSE)</f>
        <v xml:space="preserve">Melo-Administración           </v>
      </c>
      <c r="C34" s="5">
        <v>0</v>
      </c>
      <c r="D34" s="5">
        <v>0</v>
      </c>
      <c r="E34" s="5">
        <v>52484</v>
      </c>
      <c r="F34" s="5">
        <v>52484</v>
      </c>
      <c r="G34" s="5">
        <v>52484</v>
      </c>
      <c r="H34" s="6">
        <v>0</v>
      </c>
    </row>
    <row r="35" spans="1:8" x14ac:dyDescent="0.25">
      <c r="A35" s="4">
        <v>330008</v>
      </c>
      <c r="B35" s="5" t="str">
        <f>VLOOKUP(A35,'[1]Listado CC Y NOMBRE'!$A$2:$B$429,2,FALSE)</f>
        <v xml:space="preserve">Ambito Geo litoral sur-Admin. </v>
      </c>
      <c r="C35" s="5">
        <v>2000</v>
      </c>
      <c r="D35" s="5">
        <v>0</v>
      </c>
      <c r="E35" s="5">
        <v>9250</v>
      </c>
      <c r="F35" s="5">
        <v>11250</v>
      </c>
      <c r="G35" s="5">
        <v>11250</v>
      </c>
      <c r="H35" s="6">
        <v>0</v>
      </c>
    </row>
    <row r="36" spans="1:8" x14ac:dyDescent="0.25">
      <c r="A36" s="4">
        <v>331008</v>
      </c>
      <c r="B36" s="5" t="str">
        <f>VLOOKUP(A36,'[1]Listado CC Y NOMBRE'!$A$2:$B$429,2,FALSE)</f>
        <v xml:space="preserve">San Jose-Administración       </v>
      </c>
      <c r="C36" s="5">
        <v>2222.13</v>
      </c>
      <c r="D36" s="5">
        <v>0</v>
      </c>
      <c r="E36" s="5">
        <v>8190</v>
      </c>
      <c r="F36" s="5">
        <v>10412.130000000001</v>
      </c>
      <c r="G36" s="5">
        <v>10412.130000000001</v>
      </c>
      <c r="H36" s="6">
        <v>0</v>
      </c>
    </row>
    <row r="37" spans="1:8" x14ac:dyDescent="0.25">
      <c r="A37" s="4">
        <v>331508</v>
      </c>
      <c r="B37" s="5" t="s">
        <v>14</v>
      </c>
      <c r="C37" s="5">
        <v>0</v>
      </c>
      <c r="D37" s="5">
        <v>0</v>
      </c>
      <c r="E37" s="5">
        <v>965</v>
      </c>
      <c r="F37" s="5">
        <v>965</v>
      </c>
      <c r="G37" s="5">
        <v>965</v>
      </c>
      <c r="H37" s="6">
        <v>0</v>
      </c>
    </row>
    <row r="38" spans="1:8" x14ac:dyDescent="0.25">
      <c r="A38" s="4">
        <v>332008</v>
      </c>
      <c r="B38" s="5" t="str">
        <f>VLOOKUP(A38,'[1]Listado CC Y NOMBRE'!$A$2:$B$429,2,FALSE)</f>
        <v xml:space="preserve">Colonia-Administración        </v>
      </c>
      <c r="C38" s="5">
        <v>0</v>
      </c>
      <c r="D38" s="5">
        <v>0</v>
      </c>
      <c r="E38" s="5">
        <v>4095</v>
      </c>
      <c r="F38" s="5">
        <v>4095</v>
      </c>
      <c r="G38" s="5">
        <v>4095</v>
      </c>
      <c r="H38" s="6">
        <v>0</v>
      </c>
    </row>
    <row r="39" spans="1:8" x14ac:dyDescent="0.25">
      <c r="A39" s="4">
        <v>332012</v>
      </c>
      <c r="B39" s="5" t="str">
        <f>VLOOKUP(A39,'[1]Listado CC Y NOMBRE'!$A$2:$B$429,2,FALSE)</f>
        <v xml:space="preserve">Almacén Colonia               </v>
      </c>
      <c r="C39" s="5">
        <v>0</v>
      </c>
      <c r="D39" s="5">
        <v>0</v>
      </c>
      <c r="E39" s="5">
        <v>21863</v>
      </c>
      <c r="F39" s="5">
        <v>21863</v>
      </c>
      <c r="G39" s="5">
        <v>21863</v>
      </c>
      <c r="H39" s="6">
        <v>0</v>
      </c>
    </row>
    <row r="40" spans="1:8" x14ac:dyDescent="0.25">
      <c r="A40" s="4">
        <v>332208</v>
      </c>
      <c r="B40" s="5" t="s">
        <v>15</v>
      </c>
      <c r="C40" s="5">
        <v>1168</v>
      </c>
      <c r="D40" s="5">
        <v>426</v>
      </c>
      <c r="E40" s="5">
        <v>5930</v>
      </c>
      <c r="F40" s="5">
        <v>7524</v>
      </c>
      <c r="G40" s="5">
        <v>7950</v>
      </c>
      <c r="H40" s="6">
        <v>426</v>
      </c>
    </row>
    <row r="41" spans="1:8" x14ac:dyDescent="0.25">
      <c r="A41" s="4">
        <v>332708</v>
      </c>
      <c r="B41" s="5" t="s">
        <v>16</v>
      </c>
      <c r="C41" s="5">
        <v>2726</v>
      </c>
      <c r="D41" s="5">
        <v>0</v>
      </c>
      <c r="E41" s="5">
        <v>21110</v>
      </c>
      <c r="F41" s="5">
        <v>23836</v>
      </c>
      <c r="G41" s="5">
        <v>23836</v>
      </c>
      <c r="H41" s="6">
        <v>0</v>
      </c>
    </row>
    <row r="42" spans="1:8" x14ac:dyDescent="0.25">
      <c r="A42" s="4">
        <v>334008</v>
      </c>
      <c r="B42" s="5" t="str">
        <f>VLOOKUP(A42,'[1]Listado CC Y NOMBRE'!$A$2:$B$429,2,FALSE)</f>
        <v xml:space="preserve">Mercedes-Administración       </v>
      </c>
      <c r="C42" s="5">
        <v>1388</v>
      </c>
      <c r="D42" s="5">
        <v>142</v>
      </c>
      <c r="E42" s="5">
        <v>1447</v>
      </c>
      <c r="F42" s="5">
        <v>2977</v>
      </c>
      <c r="G42" s="5">
        <v>3119</v>
      </c>
      <c r="H42" s="6">
        <v>142</v>
      </c>
    </row>
    <row r="43" spans="1:8" x14ac:dyDescent="0.25">
      <c r="A43" s="4">
        <v>340008</v>
      </c>
      <c r="B43" s="5" t="str">
        <f>VLOOKUP(A43,'[1]Listado CC Y NOMBRE'!$A$2:$B$429,2,FALSE)</f>
        <v xml:space="preserve">Florida-Administración        </v>
      </c>
      <c r="C43" s="5">
        <v>501</v>
      </c>
      <c r="D43" s="5">
        <v>0</v>
      </c>
      <c r="E43" s="5">
        <v>61071</v>
      </c>
      <c r="F43" s="5">
        <v>61572</v>
      </c>
      <c r="G43" s="5">
        <v>61572</v>
      </c>
      <c r="H43" s="6">
        <v>0</v>
      </c>
    </row>
    <row r="44" spans="1:8" x14ac:dyDescent="0.25">
      <c r="A44" s="4">
        <v>341008</v>
      </c>
      <c r="B44" s="5" t="str">
        <f>VLOOKUP(A44,'[1]Listado CC Y NOMBRE'!$A$2:$B$429,2,FALSE)</f>
        <v xml:space="preserve">Durazno-Administración        </v>
      </c>
      <c r="C44" s="5">
        <v>0</v>
      </c>
      <c r="D44" s="5">
        <v>0</v>
      </c>
      <c r="E44" s="5">
        <v>2024</v>
      </c>
      <c r="F44" s="5">
        <v>2024</v>
      </c>
      <c r="G44" s="5">
        <v>2024</v>
      </c>
      <c r="H44" s="6">
        <v>0</v>
      </c>
    </row>
    <row r="45" spans="1:8" x14ac:dyDescent="0.25">
      <c r="A45" s="4">
        <v>350008</v>
      </c>
      <c r="B45" s="5" t="str">
        <f>VLOOKUP(A45,'[1]Listado CC Y NOMBRE'!$A$2:$B$429,2,FALSE)</f>
        <v xml:space="preserve">Amb geo.Litoral Norte(5) Adm. </v>
      </c>
      <c r="C45" s="5">
        <v>0</v>
      </c>
      <c r="D45" s="5">
        <v>23187</v>
      </c>
      <c r="E45" s="5">
        <v>68900</v>
      </c>
      <c r="F45" s="5">
        <v>92087</v>
      </c>
      <c r="G45" s="5">
        <v>115274</v>
      </c>
      <c r="H45" s="6">
        <v>23187</v>
      </c>
    </row>
    <row r="46" spans="1:8" x14ac:dyDescent="0.25">
      <c r="A46" s="4">
        <v>351008</v>
      </c>
      <c r="B46" s="5" t="str">
        <f>VLOOKUP(A46,'[1]Listado CC Y NOMBRE'!$A$2:$B$429,2,FALSE)</f>
        <v xml:space="preserve">Paysandu-Administración       </v>
      </c>
      <c r="C46" s="5">
        <v>0</v>
      </c>
      <c r="D46" s="5">
        <v>0</v>
      </c>
      <c r="E46" s="5">
        <v>41057</v>
      </c>
      <c r="F46" s="5">
        <v>41057</v>
      </c>
      <c r="G46" s="5">
        <v>41057</v>
      </c>
      <c r="H46" s="6">
        <v>0</v>
      </c>
    </row>
    <row r="47" spans="1:8" x14ac:dyDescent="0.25">
      <c r="A47" s="4">
        <v>352008</v>
      </c>
      <c r="B47" s="5" t="str">
        <f>VLOOKUP(A47,'[1]Listado CC Y NOMBRE'!$A$2:$B$429,2,FALSE)</f>
        <v xml:space="preserve">Fray Bentos-Administración    </v>
      </c>
      <c r="C47" s="5">
        <v>7663</v>
      </c>
      <c r="D47" s="5">
        <v>1059</v>
      </c>
      <c r="E47" s="5">
        <v>55608</v>
      </c>
      <c r="F47" s="5">
        <v>64330</v>
      </c>
      <c r="G47" s="5">
        <v>65389</v>
      </c>
      <c r="H47" s="6">
        <v>1059</v>
      </c>
    </row>
    <row r="48" spans="1:8" x14ac:dyDescent="0.25">
      <c r="A48" s="4">
        <v>352012</v>
      </c>
      <c r="B48" s="5" t="str">
        <f>VLOOKUP(A48,'[1]Listado CC Y NOMBRE'!$A$2:$B$429,2,FALSE)</f>
        <v xml:space="preserve">Almacén Fray Bentos           </v>
      </c>
      <c r="C48" s="5">
        <v>0</v>
      </c>
      <c r="D48" s="5">
        <v>0</v>
      </c>
      <c r="E48" s="5">
        <v>4824</v>
      </c>
      <c r="F48" s="5">
        <v>4824</v>
      </c>
      <c r="G48" s="5">
        <v>4824</v>
      </c>
      <c r="H48" s="6">
        <v>0</v>
      </c>
    </row>
    <row r="49" spans="1:8" x14ac:dyDescent="0.25">
      <c r="A49" s="4">
        <v>353008</v>
      </c>
      <c r="B49" s="5" t="str">
        <f>VLOOKUP(A49,'[1]Listado CC Y NOMBRE'!$A$2:$B$429,2,FALSE)</f>
        <v xml:space="preserve">Salto-Administración          </v>
      </c>
      <c r="C49" s="5">
        <v>3000</v>
      </c>
      <c r="D49" s="5">
        <v>0</v>
      </c>
      <c r="E49" s="5">
        <v>208110</v>
      </c>
      <c r="F49" s="5">
        <v>211110</v>
      </c>
      <c r="G49" s="5">
        <v>211110</v>
      </c>
      <c r="H49" s="6">
        <v>0</v>
      </c>
    </row>
    <row r="50" spans="1:8" x14ac:dyDescent="0.25">
      <c r="A50" s="4">
        <v>354008</v>
      </c>
      <c r="B50" s="5" t="str">
        <f>VLOOKUP(A50,'[1]Listado CC Y NOMBRE'!$A$2:$B$429,2,FALSE)</f>
        <v xml:space="preserve">Artigas-Administración        </v>
      </c>
      <c r="C50" s="5">
        <v>0</v>
      </c>
      <c r="D50" s="5">
        <v>0</v>
      </c>
      <c r="E50" s="5">
        <v>3083</v>
      </c>
      <c r="F50" s="5">
        <v>3083</v>
      </c>
      <c r="G50" s="5">
        <v>3083</v>
      </c>
      <c r="H50" s="6">
        <v>0</v>
      </c>
    </row>
    <row r="51" spans="1:8" x14ac:dyDescent="0.25">
      <c r="A51" s="4">
        <v>405009</v>
      </c>
      <c r="B51" s="5" t="str">
        <f>VLOOKUP(A51,'[1]Listado CC Y NOMBRE'!$A$2:$B$429,2,FALSE)</f>
        <v xml:space="preserve">Operaciones Técnicas          </v>
      </c>
      <c r="C51" s="5">
        <v>0</v>
      </c>
      <c r="D51" s="5">
        <v>0</v>
      </c>
      <c r="E51" s="5">
        <v>14297</v>
      </c>
      <c r="F51" s="5">
        <v>14297</v>
      </c>
      <c r="G51" s="5">
        <v>14297</v>
      </c>
      <c r="H51" s="6">
        <v>0</v>
      </c>
    </row>
    <row r="52" spans="1:8" x14ac:dyDescent="0.25">
      <c r="A52" s="4">
        <v>407509</v>
      </c>
      <c r="B52" s="5" t="str">
        <f>VLOOKUP(A52,'[1]Listado CC Y NOMBRE'!$A$2:$B$429,2,FALSE)</f>
        <v xml:space="preserve">Gestión de la Medición        </v>
      </c>
      <c r="C52" s="5">
        <v>0</v>
      </c>
      <c r="D52" s="5">
        <v>0</v>
      </c>
      <c r="E52" s="5">
        <v>71458</v>
      </c>
      <c r="F52" s="5">
        <v>71458</v>
      </c>
      <c r="G52" s="5">
        <v>71458</v>
      </c>
      <c r="H52" s="6">
        <v>0</v>
      </c>
    </row>
    <row r="53" spans="1:8" x14ac:dyDescent="0.25">
      <c r="A53" s="4">
        <v>412009</v>
      </c>
      <c r="B53" s="5" t="str">
        <f>VLOOKUP(A53,'[1]Listado CC Y NOMBRE'!$A$2:$B$429,2,FALSE)</f>
        <v>Amb GeoSureste(1)com Operativa</v>
      </c>
      <c r="C53" s="5">
        <v>0</v>
      </c>
      <c r="D53" s="5">
        <v>0</v>
      </c>
      <c r="E53" s="5">
        <v>126970</v>
      </c>
      <c r="F53" s="5">
        <v>126970</v>
      </c>
      <c r="G53" s="5">
        <v>126970</v>
      </c>
      <c r="H53" s="6">
        <v>0</v>
      </c>
    </row>
    <row r="54" spans="1:8" x14ac:dyDescent="0.25">
      <c r="A54" s="4">
        <v>415006</v>
      </c>
      <c r="B54" s="5" t="str">
        <f>VLOOKUP(A54,'[1]Listado CC Y NOMBRE'!$A$2:$B$429,2,FALSE)</f>
        <v xml:space="preserve">Rocha-Cuadrillas              </v>
      </c>
      <c r="C54" s="5">
        <v>862</v>
      </c>
      <c r="D54" s="5">
        <v>4046</v>
      </c>
      <c r="E54" s="5">
        <v>614724</v>
      </c>
      <c r="F54" s="5">
        <v>619632</v>
      </c>
      <c r="G54" s="5">
        <v>623678</v>
      </c>
      <c r="H54" s="6">
        <v>4046</v>
      </c>
    </row>
    <row r="55" spans="1:8" x14ac:dyDescent="0.25">
      <c r="A55" s="4">
        <v>415009</v>
      </c>
      <c r="B55" s="5" t="str">
        <f>VLOOKUP(A55,'[1]Listado CC Y NOMBRE'!$A$2:$B$429,2,FALSE)</f>
        <v xml:space="preserve">Rocha-Comercializacion        </v>
      </c>
      <c r="C55" s="5">
        <v>2773</v>
      </c>
      <c r="D55" s="5">
        <v>0</v>
      </c>
      <c r="E55" s="5">
        <v>188250</v>
      </c>
      <c r="F55" s="5">
        <v>191023</v>
      </c>
      <c r="G55" s="5">
        <v>191023</v>
      </c>
      <c r="H55" s="6">
        <v>0</v>
      </c>
    </row>
    <row r="56" spans="1:8" x14ac:dyDescent="0.25">
      <c r="A56" s="4">
        <v>415306</v>
      </c>
      <c r="B56" s="5" t="str">
        <f>VLOOKUP(A56,'[1]Listado CC Y NOMBRE'!$A$2:$B$429,2,FALSE)</f>
        <v xml:space="preserve">Chuy-Cuadrillas               </v>
      </c>
      <c r="C56" s="5">
        <v>0</v>
      </c>
      <c r="D56" s="5">
        <v>0</v>
      </c>
      <c r="E56" s="5">
        <v>88977</v>
      </c>
      <c r="F56" s="5">
        <v>88977</v>
      </c>
      <c r="G56" s="5">
        <v>88977</v>
      </c>
      <c r="H56" s="6">
        <v>0</v>
      </c>
    </row>
    <row r="57" spans="1:8" x14ac:dyDescent="0.25">
      <c r="A57" s="4">
        <v>415309</v>
      </c>
      <c r="B57" s="5" t="str">
        <f>VLOOKUP(A57,'[1]Listado CC Y NOMBRE'!$A$2:$B$429,2,FALSE)</f>
        <v xml:space="preserve">Chuy-Comercializacion         </v>
      </c>
      <c r="C57" s="5">
        <v>3290</v>
      </c>
      <c r="D57" s="5">
        <v>0</v>
      </c>
      <c r="E57" s="5">
        <v>94394</v>
      </c>
      <c r="F57" s="5">
        <v>97684</v>
      </c>
      <c r="G57" s="5">
        <v>97684</v>
      </c>
      <c r="H57" s="6">
        <v>0</v>
      </c>
    </row>
    <row r="58" spans="1:8" x14ac:dyDescent="0.25">
      <c r="A58" s="4">
        <v>415409</v>
      </c>
      <c r="B58" s="5" t="str">
        <f>VLOOKUP(A58,'[1]Listado CC Y NOMBRE'!$A$2:$B$429,2,FALSE)</f>
        <v xml:space="preserve">Lascano-Comercializacion      </v>
      </c>
      <c r="C58" s="5">
        <v>0</v>
      </c>
      <c r="D58" s="5">
        <v>0</v>
      </c>
      <c r="E58" s="5">
        <v>23303</v>
      </c>
      <c r="F58" s="5">
        <v>23303</v>
      </c>
      <c r="G58" s="5">
        <v>23303</v>
      </c>
      <c r="H58" s="6">
        <v>0</v>
      </c>
    </row>
    <row r="59" spans="1:8" x14ac:dyDescent="0.25">
      <c r="A59" s="4">
        <v>415506</v>
      </c>
      <c r="B59" s="5" t="str">
        <f>VLOOKUP(A59,'[1]Listado CC Y NOMBRE'!$A$2:$B$429,2,FALSE)</f>
        <v xml:space="preserve">La Paloma-Cuadrillas          </v>
      </c>
      <c r="C59" s="5">
        <v>0</v>
      </c>
      <c r="D59" s="5">
        <v>0</v>
      </c>
      <c r="E59" s="5">
        <v>1059</v>
      </c>
      <c r="F59" s="5">
        <v>1059</v>
      </c>
      <c r="G59" s="5">
        <v>1059</v>
      </c>
      <c r="H59" s="6">
        <v>0</v>
      </c>
    </row>
    <row r="60" spans="1:8" x14ac:dyDescent="0.25">
      <c r="A60" s="4">
        <v>415509</v>
      </c>
      <c r="B60" s="5" t="str">
        <f>VLOOKUP(A60,'[1]Listado CC Y NOMBRE'!$A$2:$B$429,2,FALSE)</f>
        <v xml:space="preserve">La Paloma-Comercializacion    </v>
      </c>
      <c r="C60" s="5">
        <v>1178</v>
      </c>
      <c r="D60" s="5">
        <v>0</v>
      </c>
      <c r="E60" s="5">
        <v>1059</v>
      </c>
      <c r="F60" s="5">
        <v>2237</v>
      </c>
      <c r="G60" s="5">
        <v>2237</v>
      </c>
      <c r="H60" s="6">
        <v>0</v>
      </c>
    </row>
    <row r="61" spans="1:8" x14ac:dyDescent="0.25">
      <c r="A61" s="4">
        <v>416006</v>
      </c>
      <c r="B61" s="5" t="str">
        <f>VLOOKUP(A61,'[1]Listado CC Y NOMBRE'!$A$2:$B$429,2,FALSE)</f>
        <v xml:space="preserve">Minas-Cuadrillas              </v>
      </c>
      <c r="C61" s="5">
        <v>0</v>
      </c>
      <c r="D61" s="5">
        <v>0</v>
      </c>
      <c r="E61" s="5">
        <v>347321</v>
      </c>
      <c r="F61" s="5">
        <v>347321</v>
      </c>
      <c r="G61" s="5">
        <v>347321</v>
      </c>
      <c r="H61" s="6">
        <v>0</v>
      </c>
    </row>
    <row r="62" spans="1:8" x14ac:dyDescent="0.25">
      <c r="A62" s="4">
        <v>416009</v>
      </c>
      <c r="B62" s="5" t="str">
        <f>VLOOKUP(A62,'[1]Listado CC Y NOMBRE'!$A$2:$B$429,2,FALSE)</f>
        <v xml:space="preserve">Minas-Comercializacion        </v>
      </c>
      <c r="C62" s="5">
        <v>662</v>
      </c>
      <c r="D62" s="5">
        <v>0</v>
      </c>
      <c r="E62" s="5">
        <v>65174</v>
      </c>
      <c r="F62" s="5">
        <v>65836</v>
      </c>
      <c r="G62" s="5">
        <v>65836</v>
      </c>
      <c r="H62" s="6">
        <v>0</v>
      </c>
    </row>
    <row r="63" spans="1:8" x14ac:dyDescent="0.25">
      <c r="A63" s="4">
        <v>416406</v>
      </c>
      <c r="B63" s="5" t="str">
        <f>VLOOKUP(A63,'[1]Listado CC Y NOMBRE'!$A$2:$B$429,2,FALSE)</f>
        <v xml:space="preserve">J.Batlle Y Ordonez-Cuadrillas </v>
      </c>
      <c r="C63" s="5">
        <v>0</v>
      </c>
      <c r="D63" s="5">
        <v>0</v>
      </c>
      <c r="E63" s="5">
        <v>7718</v>
      </c>
      <c r="F63" s="5">
        <v>7718</v>
      </c>
      <c r="G63" s="5">
        <v>7718</v>
      </c>
      <c r="H63" s="6">
        <v>0</v>
      </c>
    </row>
    <row r="64" spans="1:8" x14ac:dyDescent="0.25">
      <c r="A64" s="4">
        <v>416409</v>
      </c>
      <c r="B64" s="5" t="str">
        <f>VLOOKUP(A64,'[1]Listado CC Y NOMBRE'!$A$2:$B$429,2,FALSE)</f>
        <v>J.Batlle Y Ordonez-Comercializ</v>
      </c>
      <c r="C64" s="5">
        <v>0</v>
      </c>
      <c r="D64" s="5">
        <v>0</v>
      </c>
      <c r="E64" s="5">
        <v>1447</v>
      </c>
      <c r="F64" s="5">
        <v>1447</v>
      </c>
      <c r="G64" s="5">
        <v>1447</v>
      </c>
      <c r="H64" s="6">
        <v>0</v>
      </c>
    </row>
    <row r="65" spans="1:8" x14ac:dyDescent="0.25">
      <c r="A65" s="4">
        <v>416509</v>
      </c>
      <c r="B65" s="5" t="str">
        <f>VLOOKUP(A65,'[1]Listado CC Y NOMBRE'!$A$2:$B$429,2,FALSE)</f>
        <v xml:space="preserve">Mariscala-Comercialización    </v>
      </c>
      <c r="C65" s="5">
        <v>434</v>
      </c>
      <c r="D65" s="5">
        <v>0</v>
      </c>
      <c r="E65" s="5">
        <v>113912</v>
      </c>
      <c r="F65" s="5">
        <v>114346</v>
      </c>
      <c r="G65" s="5">
        <v>114346</v>
      </c>
      <c r="H65" s="6">
        <v>0</v>
      </c>
    </row>
    <row r="66" spans="1:8" x14ac:dyDescent="0.25">
      <c r="A66" s="4">
        <v>425009</v>
      </c>
      <c r="B66" s="5" t="str">
        <f>VLOOKUP(A66,'[1]Listado CC Y NOMBRE'!$A$2:$B$429,2,FALSE)</f>
        <v>Amb Geo Noreste2 Com Operativa</v>
      </c>
      <c r="C66" s="5">
        <v>0</v>
      </c>
      <c r="D66" s="5">
        <v>2360</v>
      </c>
      <c r="E66" s="5">
        <v>333457</v>
      </c>
      <c r="F66" s="5">
        <v>335817</v>
      </c>
      <c r="G66" s="5">
        <v>338177</v>
      </c>
      <c r="H66" s="6">
        <v>2360</v>
      </c>
    </row>
    <row r="67" spans="1:8" x14ac:dyDescent="0.25">
      <c r="A67" s="4">
        <v>426009</v>
      </c>
      <c r="B67" s="5" t="str">
        <f>VLOOKUP(A67,'[1]Listado CC Y NOMBRE'!$A$2:$B$429,2,FALSE)</f>
        <v xml:space="preserve">Rivera-Comercializacion       </v>
      </c>
      <c r="C67" s="5">
        <v>2451</v>
      </c>
      <c r="D67" s="5">
        <v>0</v>
      </c>
      <c r="E67" s="5">
        <v>4672</v>
      </c>
      <c r="F67" s="5">
        <v>7123</v>
      </c>
      <c r="G67" s="5">
        <v>7123</v>
      </c>
      <c r="H67" s="6">
        <v>0</v>
      </c>
    </row>
    <row r="68" spans="1:8" x14ac:dyDescent="0.25">
      <c r="A68" s="4">
        <v>426206</v>
      </c>
      <c r="B68" s="5" t="str">
        <f>VLOOKUP(A68,'[1]Listado CC Y NOMBRE'!$A$2:$B$429,2,FALSE)</f>
        <v xml:space="preserve">Tranqueras-Cuadrillas         </v>
      </c>
      <c r="C68" s="5">
        <v>230</v>
      </c>
      <c r="D68" s="5">
        <v>3815</v>
      </c>
      <c r="E68" s="5">
        <v>1930</v>
      </c>
      <c r="F68" s="5">
        <v>5975</v>
      </c>
      <c r="G68" s="5">
        <v>9790</v>
      </c>
      <c r="H68" s="6">
        <v>3815</v>
      </c>
    </row>
    <row r="69" spans="1:8" x14ac:dyDescent="0.25">
      <c r="A69" s="4">
        <v>426209</v>
      </c>
      <c r="B69" s="5" t="str">
        <f>VLOOKUP(A69,'[1]Listado CC Y NOMBRE'!$A$2:$B$429,2,FALSE)</f>
        <v xml:space="preserve">Tranqueras-Comercializacion   </v>
      </c>
      <c r="C69" s="5">
        <v>0</v>
      </c>
      <c r="D69" s="5">
        <v>0</v>
      </c>
      <c r="E69" s="5">
        <v>1589</v>
      </c>
      <c r="F69" s="5">
        <v>1589</v>
      </c>
      <c r="G69" s="5">
        <v>1589</v>
      </c>
      <c r="H69" s="6">
        <v>0</v>
      </c>
    </row>
    <row r="70" spans="1:8" x14ac:dyDescent="0.25">
      <c r="A70" s="4">
        <v>426409</v>
      </c>
      <c r="B70" s="5" t="str">
        <f>VLOOKUP(A70,'[1]Listado CC Y NOMBRE'!$A$2:$B$429,2,FALSE)</f>
        <v xml:space="preserve">Vichadero-Comercializacion    </v>
      </c>
      <c r="C70" s="5">
        <v>1100</v>
      </c>
      <c r="D70" s="5">
        <v>0</v>
      </c>
      <c r="E70" s="5">
        <v>33557</v>
      </c>
      <c r="F70" s="5">
        <v>34657</v>
      </c>
      <c r="G70" s="5">
        <v>34657</v>
      </c>
      <c r="H70" s="6">
        <v>0</v>
      </c>
    </row>
    <row r="71" spans="1:8" x14ac:dyDescent="0.25">
      <c r="A71" s="4">
        <v>427006</v>
      </c>
      <c r="B71" s="5" t="str">
        <f>VLOOKUP(A71,'[1]Listado CC Y NOMBRE'!$A$2:$B$429,2,FALSE)</f>
        <v xml:space="preserve">Tacuarembó-Cuadrillas         </v>
      </c>
      <c r="C71" s="5">
        <v>0</v>
      </c>
      <c r="D71" s="5">
        <v>14944</v>
      </c>
      <c r="E71" s="5">
        <v>200944</v>
      </c>
      <c r="F71" s="5">
        <v>215888</v>
      </c>
      <c r="G71" s="5">
        <v>234010</v>
      </c>
      <c r="H71" s="6">
        <v>18122</v>
      </c>
    </row>
    <row r="72" spans="1:8" x14ac:dyDescent="0.25">
      <c r="A72" s="4">
        <v>427009</v>
      </c>
      <c r="B72" s="5" t="str">
        <f>VLOOKUP(A72,'[1]Listado CC Y NOMBRE'!$A$2:$B$429,2,FALSE)</f>
        <v xml:space="preserve">Tacuarembó-Comercializacion   </v>
      </c>
      <c r="C72" s="5">
        <v>4652.72</v>
      </c>
      <c r="D72" s="5">
        <v>374</v>
      </c>
      <c r="E72" s="5">
        <v>131913</v>
      </c>
      <c r="F72" s="5">
        <v>136939.72</v>
      </c>
      <c r="G72" s="5">
        <v>137313.72</v>
      </c>
      <c r="H72" s="6">
        <v>374</v>
      </c>
    </row>
    <row r="73" spans="1:8" x14ac:dyDescent="0.25">
      <c r="A73" s="4">
        <v>427209</v>
      </c>
      <c r="B73" s="5" t="str">
        <f>VLOOKUP(A73,'[1]Listado CC Y NOMBRE'!$A$2:$B$429,2,FALSE)</f>
        <v>Paso de los Toros-Comercializa</v>
      </c>
      <c r="C73" s="5">
        <v>5621</v>
      </c>
      <c r="D73" s="5">
        <v>0</v>
      </c>
      <c r="E73" s="5">
        <v>81045</v>
      </c>
      <c r="F73" s="5">
        <v>86666</v>
      </c>
      <c r="G73" s="5">
        <v>86666</v>
      </c>
      <c r="H73" s="6">
        <v>0</v>
      </c>
    </row>
    <row r="74" spans="1:8" x14ac:dyDescent="0.25">
      <c r="A74" s="4">
        <v>428006</v>
      </c>
      <c r="B74" s="5" t="str">
        <f>VLOOKUP(A74,'[1]Listado CC Y NOMBRE'!$A$2:$B$429,2,FALSE)</f>
        <v xml:space="preserve">Treinta Y Tres-Cuadrillas     </v>
      </c>
      <c r="C74" s="5">
        <v>2826</v>
      </c>
      <c r="D74" s="5">
        <v>125</v>
      </c>
      <c r="E74" s="5">
        <v>127281</v>
      </c>
      <c r="F74" s="5">
        <v>130232</v>
      </c>
      <c r="G74" s="5">
        <v>130357</v>
      </c>
      <c r="H74" s="6">
        <v>125</v>
      </c>
    </row>
    <row r="75" spans="1:8" x14ac:dyDescent="0.25">
      <c r="A75" s="4">
        <v>428009</v>
      </c>
      <c r="B75" s="5" t="str">
        <f>VLOOKUP(A75,'[1]Listado CC Y NOMBRE'!$A$2:$B$429,2,FALSE)</f>
        <v>Treinta Y Tres-Comercializacio</v>
      </c>
      <c r="C75" s="5">
        <v>7732</v>
      </c>
      <c r="D75" s="5">
        <v>1116</v>
      </c>
      <c r="E75" s="5">
        <v>48829</v>
      </c>
      <c r="F75" s="5">
        <v>57677</v>
      </c>
      <c r="G75" s="5">
        <v>58793</v>
      </c>
      <c r="H75" s="6">
        <v>1116</v>
      </c>
    </row>
    <row r="76" spans="1:8" x14ac:dyDescent="0.25">
      <c r="A76" s="4">
        <v>428209</v>
      </c>
      <c r="B76" s="5" t="str">
        <f>VLOOKUP(A76,'[1]Listado CC Y NOMBRE'!$A$2:$B$429,2,FALSE)</f>
        <v>Jose Pedro Varela-Comercializa</v>
      </c>
      <c r="C76" s="5">
        <v>942</v>
      </c>
      <c r="D76" s="5">
        <v>0</v>
      </c>
      <c r="E76" s="5">
        <v>15359</v>
      </c>
      <c r="F76" s="5">
        <v>16301</v>
      </c>
      <c r="G76" s="5">
        <v>16301</v>
      </c>
      <c r="H76" s="6">
        <v>0</v>
      </c>
    </row>
    <row r="77" spans="1:8" x14ac:dyDescent="0.25">
      <c r="A77" s="4">
        <v>428309</v>
      </c>
      <c r="B77" s="5" t="str">
        <f>VLOOKUP(A77,'[1]Listado CC Y NOMBRE'!$A$2:$B$429,2,FALSE)</f>
        <v xml:space="preserve">Vergara-Comercializacion      </v>
      </c>
      <c r="C77" s="5">
        <v>0</v>
      </c>
      <c r="D77" s="5">
        <v>0</v>
      </c>
      <c r="E77" s="5">
        <v>1059</v>
      </c>
      <c r="F77" s="5">
        <v>1059</v>
      </c>
      <c r="G77" s="5">
        <v>1059</v>
      </c>
      <c r="H77" s="6">
        <v>0</v>
      </c>
    </row>
    <row r="78" spans="1:8" x14ac:dyDescent="0.25">
      <c r="A78" s="4">
        <v>429006</v>
      </c>
      <c r="B78" s="5" t="str">
        <f>VLOOKUP(A78,'[1]Listado CC Y NOMBRE'!$A$2:$B$429,2,FALSE)</f>
        <v xml:space="preserve">Melo-Cuadrillas               </v>
      </c>
      <c r="C78" s="5">
        <v>16855</v>
      </c>
      <c r="D78" s="5">
        <v>20146</v>
      </c>
      <c r="E78" s="5">
        <v>349152</v>
      </c>
      <c r="F78" s="5">
        <v>386153</v>
      </c>
      <c r="G78" s="5">
        <v>406299</v>
      </c>
      <c r="H78" s="6">
        <v>20146</v>
      </c>
    </row>
    <row r="79" spans="1:8" x14ac:dyDescent="0.25">
      <c r="A79" s="4">
        <v>429009</v>
      </c>
      <c r="B79" s="5" t="str">
        <f>VLOOKUP(A79,'[1]Listado CC Y NOMBRE'!$A$2:$B$429,2,FALSE)</f>
        <v xml:space="preserve">Melo-Comercializacion         </v>
      </c>
      <c r="C79" s="5">
        <v>10133</v>
      </c>
      <c r="D79" s="5">
        <v>0</v>
      </c>
      <c r="E79" s="5">
        <v>16391</v>
      </c>
      <c r="F79" s="5">
        <v>26524</v>
      </c>
      <c r="G79" s="5">
        <v>26524</v>
      </c>
      <c r="H79" s="6">
        <v>0</v>
      </c>
    </row>
    <row r="80" spans="1:8" x14ac:dyDescent="0.25">
      <c r="A80" s="4">
        <v>429206</v>
      </c>
      <c r="B80" s="5" t="str">
        <f>VLOOKUP(A80,'[1]Listado CC Y NOMBRE'!$A$2:$B$429,2,FALSE)</f>
        <v xml:space="preserve">Rio Branco-Cuadrillas         </v>
      </c>
      <c r="C80" s="5">
        <v>0</v>
      </c>
      <c r="D80" s="5">
        <v>0</v>
      </c>
      <c r="E80" s="5">
        <v>29159</v>
      </c>
      <c r="F80" s="5">
        <v>29159</v>
      </c>
      <c r="G80" s="5">
        <v>29159</v>
      </c>
      <c r="H80" s="6">
        <v>0</v>
      </c>
    </row>
    <row r="81" spans="1:8" x14ac:dyDescent="0.25">
      <c r="A81" s="4">
        <v>429209</v>
      </c>
      <c r="B81" s="5" t="str">
        <f>VLOOKUP(A81,'[1]Listado CC Y NOMBRE'!$A$2:$B$429,2,FALSE)</f>
        <v xml:space="preserve">Rio Branco-Comercializacion   </v>
      </c>
      <c r="C81" s="5">
        <v>5076</v>
      </c>
      <c r="D81" s="5">
        <v>0</v>
      </c>
      <c r="E81" s="5">
        <v>42825</v>
      </c>
      <c r="F81" s="5">
        <v>47901</v>
      </c>
      <c r="G81" s="5">
        <v>47901</v>
      </c>
      <c r="H81" s="6">
        <v>0</v>
      </c>
    </row>
    <row r="82" spans="1:8" x14ac:dyDescent="0.25">
      <c r="A82" s="4">
        <v>429409</v>
      </c>
      <c r="B82" s="5" t="s">
        <v>17</v>
      </c>
      <c r="C82" s="5">
        <v>0</v>
      </c>
      <c r="D82" s="5">
        <v>0</v>
      </c>
      <c r="E82" s="5">
        <v>31119</v>
      </c>
      <c r="F82" s="5">
        <v>31119</v>
      </c>
      <c r="G82" s="5">
        <v>31119</v>
      </c>
      <c r="H82" s="6">
        <v>0</v>
      </c>
    </row>
    <row r="83" spans="1:8" x14ac:dyDescent="0.25">
      <c r="A83" s="4">
        <v>429509</v>
      </c>
      <c r="B83" s="5" t="str">
        <f>VLOOKUP(A83,'[1]Listado CC Y NOMBRE'!$A$2:$B$429,2,FALSE)</f>
        <v>Santa Clara de Olimar-Comercia</v>
      </c>
      <c r="C83" s="5">
        <v>0</v>
      </c>
      <c r="D83" s="5">
        <v>0</v>
      </c>
      <c r="E83" s="5">
        <v>20804</v>
      </c>
      <c r="F83" s="5">
        <v>20804</v>
      </c>
      <c r="G83" s="5">
        <v>20804</v>
      </c>
      <c r="H83" s="6">
        <v>0</v>
      </c>
    </row>
    <row r="84" spans="1:8" x14ac:dyDescent="0.25">
      <c r="A84" s="4">
        <v>431006</v>
      </c>
      <c r="B84" s="5" t="str">
        <f>VLOOKUP(A84,'[1]Listado CC Y NOMBRE'!$A$2:$B$429,2,FALSE)</f>
        <v xml:space="preserve">San Jose-Cuadrillas           </v>
      </c>
      <c r="C84" s="5">
        <v>33868</v>
      </c>
      <c r="D84" s="5">
        <v>282</v>
      </c>
      <c r="E84" s="5">
        <v>129891</v>
      </c>
      <c r="F84" s="5">
        <v>164041</v>
      </c>
      <c r="G84" s="5">
        <v>164323</v>
      </c>
      <c r="H84" s="6">
        <v>282</v>
      </c>
    </row>
    <row r="85" spans="1:8" x14ac:dyDescent="0.25">
      <c r="A85" s="4">
        <v>431009</v>
      </c>
      <c r="B85" s="5" t="str">
        <f>VLOOKUP(A85,'[1]Listado CC Y NOMBRE'!$A$2:$B$429,2,FALSE)</f>
        <v xml:space="preserve">San Jose-Comercializacion     </v>
      </c>
      <c r="C85" s="5">
        <v>25765</v>
      </c>
      <c r="D85" s="5">
        <v>1222</v>
      </c>
      <c r="E85" s="5">
        <v>108437</v>
      </c>
      <c r="F85" s="5">
        <v>135424</v>
      </c>
      <c r="G85" s="5">
        <v>136646</v>
      </c>
      <c r="H85" s="6">
        <v>1222</v>
      </c>
    </row>
    <row r="86" spans="1:8" x14ac:dyDescent="0.25">
      <c r="A86" s="4">
        <v>431109</v>
      </c>
      <c r="B86" s="5" t="s">
        <v>18</v>
      </c>
      <c r="C86" s="5">
        <v>309</v>
      </c>
      <c r="D86" s="5">
        <v>0</v>
      </c>
      <c r="E86" s="5">
        <v>1930</v>
      </c>
      <c r="F86" s="5">
        <v>2239</v>
      </c>
      <c r="G86" s="5">
        <v>2239</v>
      </c>
      <c r="H86" s="6">
        <v>0</v>
      </c>
    </row>
    <row r="87" spans="1:8" x14ac:dyDescent="0.25">
      <c r="A87" s="4">
        <v>431209</v>
      </c>
      <c r="B87" s="5" t="str">
        <f>VLOOKUP(A87,'[1]Listado CC Y NOMBRE'!$A$2:$B$429,2,FALSE)</f>
        <v xml:space="preserve">Libertad-Comercializacion     </v>
      </c>
      <c r="C87" s="5">
        <v>0</v>
      </c>
      <c r="D87" s="5">
        <v>0</v>
      </c>
      <c r="E87" s="5">
        <v>1059</v>
      </c>
      <c r="F87" s="5">
        <v>1059</v>
      </c>
      <c r="G87" s="5">
        <v>1059</v>
      </c>
      <c r="H87" s="6">
        <v>0</v>
      </c>
    </row>
    <row r="88" spans="1:8" x14ac:dyDescent="0.25">
      <c r="A88" s="4">
        <v>431409</v>
      </c>
      <c r="B88" s="5" t="str">
        <f>VLOOKUP(A88,'[1]Listado CC Y NOMBRE'!$A$2:$B$429,2,FALSE)</f>
        <v>Ecilda Paullier-Comercializaci</v>
      </c>
      <c r="C88" s="5">
        <v>0</v>
      </c>
      <c r="D88" s="5">
        <v>0</v>
      </c>
      <c r="E88" s="5">
        <v>1059</v>
      </c>
      <c r="F88" s="5">
        <v>1059</v>
      </c>
      <c r="G88" s="5">
        <v>2118</v>
      </c>
      <c r="H88" s="6">
        <v>1059</v>
      </c>
    </row>
    <row r="89" spans="1:8" x14ac:dyDescent="0.25">
      <c r="A89" s="4">
        <v>431509</v>
      </c>
      <c r="B89" s="5" t="str">
        <f>VLOOKUP(A89,'[1]Listado CC Y NOMBRE'!$A$2:$B$429,2,FALSE)</f>
        <v>Estacion Rodriguez-Comercializ</v>
      </c>
      <c r="C89" s="5">
        <v>0</v>
      </c>
      <c r="D89" s="5">
        <v>0</v>
      </c>
      <c r="E89" s="5">
        <v>1059</v>
      </c>
      <c r="F89" s="5">
        <v>1059</v>
      </c>
      <c r="G89" s="5">
        <v>1059</v>
      </c>
      <c r="H89" s="6">
        <v>0</v>
      </c>
    </row>
    <row r="90" spans="1:8" x14ac:dyDescent="0.25">
      <c r="A90" s="4">
        <v>432006</v>
      </c>
      <c r="B90" s="5" t="str">
        <f>VLOOKUP(A90,'[1]Listado CC Y NOMBRE'!$A$2:$B$429,2,FALSE)</f>
        <v xml:space="preserve">Colonia-Cuadrillas            </v>
      </c>
      <c r="C90" s="5">
        <v>0</v>
      </c>
      <c r="D90" s="5">
        <v>0</v>
      </c>
      <c r="E90" s="5">
        <v>7908</v>
      </c>
      <c r="F90" s="5">
        <v>7908</v>
      </c>
      <c r="G90" s="5">
        <v>7908</v>
      </c>
      <c r="H90" s="6">
        <v>0</v>
      </c>
    </row>
    <row r="91" spans="1:8" x14ac:dyDescent="0.25">
      <c r="A91" s="4">
        <v>432009</v>
      </c>
      <c r="B91" s="5" t="str">
        <f>VLOOKUP(A91,'[1]Listado CC Y NOMBRE'!$A$2:$B$429,2,FALSE)</f>
        <v xml:space="preserve">Colonia-Comercializacion      </v>
      </c>
      <c r="C91" s="5">
        <v>13139</v>
      </c>
      <c r="D91" s="5">
        <v>0</v>
      </c>
      <c r="E91" s="5">
        <v>49948</v>
      </c>
      <c r="F91" s="5">
        <v>63087</v>
      </c>
      <c r="G91" s="5">
        <v>63087</v>
      </c>
      <c r="H91" s="6">
        <v>0</v>
      </c>
    </row>
    <row r="92" spans="1:8" x14ac:dyDescent="0.25">
      <c r="A92" s="4">
        <v>432209</v>
      </c>
      <c r="B92" s="5" t="str">
        <f>VLOOKUP(A92,'[1]Listado CC Y NOMBRE'!$A$2:$B$429,2,FALSE)</f>
        <v xml:space="preserve">Carmelo-Comercializacion      </v>
      </c>
      <c r="C92" s="5">
        <v>1460</v>
      </c>
      <c r="D92" s="5">
        <v>0</v>
      </c>
      <c r="E92" s="5">
        <v>7945</v>
      </c>
      <c r="F92" s="5">
        <v>9405</v>
      </c>
      <c r="G92" s="5">
        <v>9405</v>
      </c>
      <c r="H92" s="6">
        <v>0</v>
      </c>
    </row>
    <row r="93" spans="1:8" x14ac:dyDescent="0.25">
      <c r="A93" s="4">
        <v>432306</v>
      </c>
      <c r="B93" s="5" t="str">
        <f>VLOOKUP(A93,'[1]Listado CC Y NOMBRE'!$A$2:$B$429,2,FALSE)</f>
        <v xml:space="preserve">Juan Lacaze-Cuadrillas        </v>
      </c>
      <c r="C93" s="5">
        <v>0</v>
      </c>
      <c r="D93" s="5">
        <v>322.38</v>
      </c>
      <c r="E93" s="5">
        <v>0</v>
      </c>
      <c r="F93" s="5">
        <v>322.38</v>
      </c>
      <c r="G93" s="5">
        <v>322.38</v>
      </c>
      <c r="H93" s="6">
        <v>0</v>
      </c>
    </row>
    <row r="94" spans="1:8" x14ac:dyDescent="0.25">
      <c r="A94" s="4">
        <v>432309</v>
      </c>
      <c r="B94" s="5" t="str">
        <f>VLOOKUP(A94,'[1]Listado CC Y NOMBRE'!$A$2:$B$429,2,FALSE)</f>
        <v xml:space="preserve">Juan Lacaze-Comercializacion  </v>
      </c>
      <c r="C94" s="5">
        <v>1130</v>
      </c>
      <c r="D94" s="5">
        <v>0</v>
      </c>
      <c r="E94" s="5">
        <v>1447</v>
      </c>
      <c r="F94" s="5">
        <v>2577</v>
      </c>
      <c r="G94" s="5">
        <v>2577</v>
      </c>
      <c r="H94" s="6">
        <v>0</v>
      </c>
    </row>
    <row r="95" spans="1:8" x14ac:dyDescent="0.25">
      <c r="A95" s="4">
        <v>432409</v>
      </c>
      <c r="B95" s="5" t="str">
        <f>VLOOKUP(A95,'[1]Listado CC Y NOMBRE'!$A$2:$B$429,2,FALSE)</f>
        <v>Nueva Helvecia-Comercializacio</v>
      </c>
      <c r="C95" s="5">
        <v>708</v>
      </c>
      <c r="D95" s="5">
        <v>0</v>
      </c>
      <c r="E95" s="5">
        <v>4237</v>
      </c>
      <c r="F95" s="5">
        <v>4945</v>
      </c>
      <c r="G95" s="5">
        <v>4945</v>
      </c>
      <c r="H95" s="6">
        <v>0</v>
      </c>
    </row>
    <row r="96" spans="1:8" x14ac:dyDescent="0.25">
      <c r="A96" s="4">
        <v>432506</v>
      </c>
      <c r="B96" s="5" t="str">
        <f>VLOOKUP(A96,'[1]Listado CC Y NOMBRE'!$A$2:$B$429,2,FALSE)</f>
        <v xml:space="preserve">Nueva Palmira-Cuadrillas      </v>
      </c>
      <c r="C96" s="5">
        <v>6280</v>
      </c>
      <c r="D96" s="5">
        <v>303</v>
      </c>
      <c r="E96" s="5">
        <v>12920</v>
      </c>
      <c r="F96" s="5">
        <v>19503</v>
      </c>
      <c r="G96" s="5">
        <v>19806</v>
      </c>
      <c r="H96" s="6">
        <v>303</v>
      </c>
    </row>
    <row r="97" spans="1:8" x14ac:dyDescent="0.25">
      <c r="A97" s="4">
        <v>432606</v>
      </c>
      <c r="B97" s="5" t="str">
        <f>VLOOKUP(A97,'[1]Listado CC Y NOMBRE'!$A$2:$B$429,2,FALSE)</f>
        <v xml:space="preserve">Rosario-Cuadrillas            </v>
      </c>
      <c r="C97" s="5">
        <v>3125</v>
      </c>
      <c r="D97" s="5">
        <v>0</v>
      </c>
      <c r="E97" s="5">
        <v>222870</v>
      </c>
      <c r="F97" s="5">
        <v>225995</v>
      </c>
      <c r="G97" s="5">
        <v>225995</v>
      </c>
      <c r="H97" s="6">
        <v>0</v>
      </c>
    </row>
    <row r="98" spans="1:8" x14ac:dyDescent="0.25">
      <c r="A98" s="4">
        <v>432609</v>
      </c>
      <c r="B98" s="5" t="str">
        <f>VLOOKUP(A98,'[1]Listado CC Y NOMBRE'!$A$2:$B$429,2,FALSE)</f>
        <v xml:space="preserve">Rosario-Comercializacion      </v>
      </c>
      <c r="C98" s="5">
        <v>0</v>
      </c>
      <c r="D98" s="5">
        <v>0</v>
      </c>
      <c r="E98" s="5">
        <v>965</v>
      </c>
      <c r="F98" s="5">
        <v>965</v>
      </c>
      <c r="G98" s="5">
        <v>965</v>
      </c>
      <c r="H98" s="6">
        <v>0</v>
      </c>
    </row>
    <row r="99" spans="1:8" x14ac:dyDescent="0.25">
      <c r="A99" s="4">
        <v>432706</v>
      </c>
      <c r="B99" s="5" t="str">
        <f>VLOOKUP(A99,'[1]Listado CC Y NOMBRE'!$A$2:$B$429,2,FALSE)</f>
        <v xml:space="preserve">Tarariras-Cuadrillas          </v>
      </c>
      <c r="C99" s="5">
        <v>1568</v>
      </c>
      <c r="D99" s="5">
        <v>0</v>
      </c>
      <c r="E99" s="5">
        <v>20616</v>
      </c>
      <c r="F99" s="5">
        <v>22184</v>
      </c>
      <c r="G99" s="5">
        <v>22184</v>
      </c>
      <c r="H99" s="6">
        <v>0</v>
      </c>
    </row>
    <row r="100" spans="1:8" x14ac:dyDescent="0.25">
      <c r="A100" s="4">
        <v>432709</v>
      </c>
      <c r="B100" s="5" t="str">
        <f>VLOOKUP(A100,'[1]Listado CC Y NOMBRE'!$A$2:$B$429,2,FALSE)</f>
        <v xml:space="preserve">Tarariras-Comercializacion    </v>
      </c>
      <c r="C100" s="5">
        <v>3767</v>
      </c>
      <c r="D100" s="5">
        <v>0</v>
      </c>
      <c r="E100" s="5">
        <v>6356</v>
      </c>
      <c r="F100" s="5">
        <v>10123</v>
      </c>
      <c r="G100" s="5">
        <v>10123</v>
      </c>
      <c r="H100" s="6">
        <v>0</v>
      </c>
    </row>
    <row r="101" spans="1:8" x14ac:dyDescent="0.25">
      <c r="A101" s="4">
        <v>432806</v>
      </c>
      <c r="B101" s="5" t="str">
        <f>VLOOKUP(A101,'[1]Listado CC Y NOMBRE'!$A$2:$B$429,2,FALSE)</f>
        <v xml:space="preserve">Ombues de Lavalle-Cuadrillas  </v>
      </c>
      <c r="C101" s="5">
        <v>1042</v>
      </c>
      <c r="D101" s="5">
        <v>0</v>
      </c>
      <c r="E101" s="5">
        <v>20146</v>
      </c>
      <c r="F101" s="5">
        <v>21188</v>
      </c>
      <c r="G101" s="5">
        <v>21188</v>
      </c>
      <c r="H101" s="6">
        <v>0</v>
      </c>
    </row>
    <row r="102" spans="1:8" x14ac:dyDescent="0.25">
      <c r="A102" s="4">
        <v>433506</v>
      </c>
      <c r="B102" s="5" t="str">
        <f>VLOOKUP(A102,'[1]Listado CC Y NOMBRE'!$A$2:$B$429,2,FALSE)</f>
        <v xml:space="preserve">Trinidad-Cuadrillas           </v>
      </c>
      <c r="C102" s="5">
        <v>0</v>
      </c>
      <c r="D102" s="5">
        <v>0</v>
      </c>
      <c r="E102" s="5">
        <v>8685</v>
      </c>
      <c r="F102" s="5">
        <v>8685</v>
      </c>
      <c r="G102" s="5">
        <v>8685</v>
      </c>
      <c r="H102" s="6">
        <v>0</v>
      </c>
    </row>
    <row r="103" spans="1:8" x14ac:dyDescent="0.25">
      <c r="A103" s="4">
        <v>433509</v>
      </c>
      <c r="B103" s="5" t="str">
        <f>VLOOKUP(A103,'[1]Listado CC Y NOMBRE'!$A$2:$B$429,2,FALSE)</f>
        <v xml:space="preserve">Trinidad-Comercializacion     </v>
      </c>
      <c r="C103" s="5">
        <v>2860</v>
      </c>
      <c r="D103" s="5">
        <v>715</v>
      </c>
      <c r="E103" s="5">
        <v>28499</v>
      </c>
      <c r="F103" s="5">
        <v>32074</v>
      </c>
      <c r="G103" s="5">
        <v>32789</v>
      </c>
      <c r="H103" s="6">
        <v>715</v>
      </c>
    </row>
    <row r="104" spans="1:8" x14ac:dyDescent="0.25">
      <c r="A104" s="4">
        <v>434006</v>
      </c>
      <c r="B104" s="5" t="str">
        <f>VLOOKUP(A104,'[1]Listado CC Y NOMBRE'!$A$2:$B$429,2,FALSE)</f>
        <v xml:space="preserve">Mercedes-Cuadrillas           </v>
      </c>
      <c r="C104" s="5">
        <v>2188</v>
      </c>
      <c r="D104" s="5">
        <v>1930</v>
      </c>
      <c r="E104" s="5">
        <v>78090</v>
      </c>
      <c r="F104" s="5">
        <v>82208</v>
      </c>
      <c r="G104" s="5">
        <v>84138</v>
      </c>
      <c r="H104" s="6">
        <v>1930</v>
      </c>
    </row>
    <row r="105" spans="1:8" x14ac:dyDescent="0.25">
      <c r="A105" s="4">
        <v>434009</v>
      </c>
      <c r="B105" s="5" t="str">
        <f>VLOOKUP(A105,'[1]Listado CC Y NOMBRE'!$A$2:$B$429,2,FALSE)</f>
        <v xml:space="preserve">Mercedes-Comercializacion     </v>
      </c>
      <c r="C105" s="5">
        <v>38059</v>
      </c>
      <c r="D105" s="5">
        <v>5333</v>
      </c>
      <c r="E105" s="5">
        <v>199155</v>
      </c>
      <c r="F105" s="5">
        <v>242547</v>
      </c>
      <c r="G105" s="5">
        <v>247880</v>
      </c>
      <c r="H105" s="6">
        <v>5333</v>
      </c>
    </row>
    <row r="106" spans="1:8" x14ac:dyDescent="0.25">
      <c r="A106" s="4">
        <v>434206</v>
      </c>
      <c r="B106" s="5" t="str">
        <f>VLOOKUP(A106,'[1]Listado CC Y NOMBRE'!$A$2:$B$429,2,FALSE)</f>
        <v xml:space="preserve">Cardona-Cuadrillas            </v>
      </c>
      <c r="C106" s="5">
        <v>0</v>
      </c>
      <c r="D106" s="5">
        <v>0</v>
      </c>
      <c r="E106" s="5">
        <v>26500</v>
      </c>
      <c r="F106" s="5">
        <v>26500</v>
      </c>
      <c r="G106" s="5">
        <v>26500</v>
      </c>
      <c r="H106" s="6">
        <v>0</v>
      </c>
    </row>
    <row r="107" spans="1:8" x14ac:dyDescent="0.25">
      <c r="A107" s="4">
        <v>434209</v>
      </c>
      <c r="B107" s="5" t="str">
        <f>VLOOKUP(A107,'[1]Listado CC Y NOMBRE'!$A$2:$B$429,2,FALSE)</f>
        <v xml:space="preserve">Cardona-Comercializacion      </v>
      </c>
      <c r="C107" s="5">
        <v>6296</v>
      </c>
      <c r="D107" s="5">
        <v>1810</v>
      </c>
      <c r="E107" s="5">
        <v>75255</v>
      </c>
      <c r="F107" s="5">
        <v>83361</v>
      </c>
      <c r="G107" s="5">
        <v>85171</v>
      </c>
      <c r="H107" s="6">
        <v>1810</v>
      </c>
    </row>
    <row r="108" spans="1:8" x14ac:dyDescent="0.25">
      <c r="A108" s="4">
        <v>434306</v>
      </c>
      <c r="B108" s="5" t="str">
        <f>VLOOKUP(A108,'[1]Listado CC Y NOMBRE'!$A$2:$B$429,2,FALSE)</f>
        <v xml:space="preserve">Dolores-Cuadrillas            </v>
      </c>
      <c r="C108" s="5">
        <v>6000</v>
      </c>
      <c r="D108" s="5">
        <v>0</v>
      </c>
      <c r="E108" s="5">
        <v>33894</v>
      </c>
      <c r="F108" s="5">
        <v>39894</v>
      </c>
      <c r="G108" s="5">
        <v>39894</v>
      </c>
      <c r="H108" s="6">
        <v>0</v>
      </c>
    </row>
    <row r="109" spans="1:8" x14ac:dyDescent="0.25">
      <c r="A109" s="4">
        <v>434309</v>
      </c>
      <c r="B109" s="5" t="str">
        <f>VLOOKUP(A109,'[1]Listado CC Y NOMBRE'!$A$2:$B$429,2,FALSE)</f>
        <v xml:space="preserve">Dolores-Comercializacion      </v>
      </c>
      <c r="C109" s="5">
        <v>0</v>
      </c>
      <c r="D109" s="5">
        <v>994</v>
      </c>
      <c r="E109" s="5">
        <v>10129</v>
      </c>
      <c r="F109" s="5">
        <v>11123</v>
      </c>
      <c r="G109" s="5">
        <v>12117</v>
      </c>
      <c r="H109" s="6">
        <v>994</v>
      </c>
    </row>
    <row r="110" spans="1:8" x14ac:dyDescent="0.25">
      <c r="A110" s="4">
        <v>440006</v>
      </c>
      <c r="B110" s="5" t="str">
        <f>VLOOKUP(A110,'[1]Listado CC Y NOMBRE'!$A$2:$B$429,2,FALSE)</f>
        <v xml:space="preserve">Florida-Cuadrillas            </v>
      </c>
      <c r="C110" s="5">
        <v>12870</v>
      </c>
      <c r="D110" s="5">
        <v>548</v>
      </c>
      <c r="E110" s="5">
        <v>424948</v>
      </c>
      <c r="F110" s="5">
        <v>438366</v>
      </c>
      <c r="G110" s="5">
        <v>438914</v>
      </c>
      <c r="H110" s="6">
        <v>548</v>
      </c>
    </row>
    <row r="111" spans="1:8" x14ac:dyDescent="0.25">
      <c r="A111" s="4">
        <v>440009</v>
      </c>
      <c r="B111" s="5" t="str">
        <f>VLOOKUP(A111,'[1]Listado CC Y NOMBRE'!$A$2:$B$429,2,FALSE)</f>
        <v xml:space="preserve">Florida-Comercializacion      </v>
      </c>
      <c r="C111" s="5">
        <v>23281</v>
      </c>
      <c r="D111" s="5">
        <v>376</v>
      </c>
      <c r="E111" s="5">
        <v>113066</v>
      </c>
      <c r="F111" s="5">
        <v>136723</v>
      </c>
      <c r="G111" s="5">
        <v>137099</v>
      </c>
      <c r="H111" s="6">
        <v>376</v>
      </c>
    </row>
    <row r="112" spans="1:8" x14ac:dyDescent="0.25">
      <c r="A112" s="4">
        <v>440209</v>
      </c>
      <c r="B112" s="5" t="str">
        <f>VLOOKUP(A112,'[1]Listado CC Y NOMBRE'!$A$2:$B$429,2,FALSE)</f>
        <v>Sarandi Grande-Comercializacio</v>
      </c>
      <c r="C112" s="5">
        <v>501</v>
      </c>
      <c r="D112" s="5">
        <v>0</v>
      </c>
      <c r="E112" s="5">
        <v>1059</v>
      </c>
      <c r="F112" s="5">
        <v>1560</v>
      </c>
      <c r="G112" s="5">
        <v>1560</v>
      </c>
      <c r="H112" s="6">
        <v>0</v>
      </c>
    </row>
    <row r="113" spans="1:8" x14ac:dyDescent="0.25">
      <c r="A113" s="4">
        <v>440309</v>
      </c>
      <c r="B113" s="5" t="str">
        <f>VLOOKUP(A113,'[1]Listado CC Y NOMBRE'!$A$2:$B$429,2,FALSE)</f>
        <v xml:space="preserve">Casupa-Comercializacion       </v>
      </c>
      <c r="C113" s="5">
        <v>1892</v>
      </c>
      <c r="D113" s="5">
        <v>0</v>
      </c>
      <c r="E113" s="5">
        <v>9744</v>
      </c>
      <c r="F113" s="5">
        <v>11636</v>
      </c>
      <c r="G113" s="5">
        <v>11730</v>
      </c>
      <c r="H113" s="6">
        <v>94</v>
      </c>
    </row>
    <row r="114" spans="1:8" x14ac:dyDescent="0.25">
      <c r="A114" s="4">
        <v>440409</v>
      </c>
      <c r="B114" s="5" t="str">
        <f>VLOOKUP(A114,'[1]Listado CC Y NOMBRE'!$A$2:$B$429,2,FALSE)</f>
        <v xml:space="preserve">Fray Marcos-Comercialización  </v>
      </c>
      <c r="C114" s="5">
        <v>2913</v>
      </c>
      <c r="D114" s="5">
        <v>0</v>
      </c>
      <c r="E114" s="5">
        <v>16499</v>
      </c>
      <c r="F114" s="5">
        <v>19412</v>
      </c>
      <c r="G114" s="5">
        <v>19412</v>
      </c>
      <c r="H114" s="6">
        <v>0</v>
      </c>
    </row>
    <row r="115" spans="1:8" x14ac:dyDescent="0.25">
      <c r="A115" s="4">
        <v>441006</v>
      </c>
      <c r="B115" s="5" t="str">
        <f>VLOOKUP(A115,'[1]Listado CC Y NOMBRE'!$A$2:$B$429,2,FALSE)</f>
        <v xml:space="preserve">Durazno-Cuadrillas            </v>
      </c>
      <c r="C115" s="5">
        <v>0</v>
      </c>
      <c r="D115" s="5">
        <v>0</v>
      </c>
      <c r="E115" s="5">
        <v>74669</v>
      </c>
      <c r="F115" s="5">
        <v>74669</v>
      </c>
      <c r="G115" s="5">
        <v>74669</v>
      </c>
      <c r="H115" s="6">
        <v>0</v>
      </c>
    </row>
    <row r="116" spans="1:8" x14ac:dyDescent="0.25">
      <c r="A116" s="4">
        <v>441009</v>
      </c>
      <c r="B116" s="5" t="str">
        <f>VLOOKUP(A116,'[1]Listado CC Y NOMBRE'!$A$2:$B$429,2,FALSE)</f>
        <v xml:space="preserve">Durazno-Comercializacion      </v>
      </c>
      <c r="C116" s="5">
        <v>3484</v>
      </c>
      <c r="D116" s="5">
        <v>0</v>
      </c>
      <c r="E116" s="5">
        <v>27039</v>
      </c>
      <c r="F116" s="5">
        <v>30523</v>
      </c>
      <c r="G116" s="5">
        <v>30523</v>
      </c>
      <c r="H116" s="6">
        <v>0</v>
      </c>
    </row>
    <row r="117" spans="1:8" x14ac:dyDescent="0.25">
      <c r="A117" s="4">
        <v>441209</v>
      </c>
      <c r="B117" s="5" t="str">
        <f>VLOOKUP(A117,'[1]Listado CC Y NOMBRE'!$A$2:$B$429,2,FALSE)</f>
        <v>Sarandi del Yi-Comercializacio</v>
      </c>
      <c r="C117" s="5">
        <v>1880</v>
      </c>
      <c r="D117" s="5">
        <v>0</v>
      </c>
      <c r="E117" s="5">
        <v>6356</v>
      </c>
      <c r="F117" s="5">
        <v>8236</v>
      </c>
      <c r="G117" s="5">
        <v>8236</v>
      </c>
      <c r="H117" s="6">
        <v>0</v>
      </c>
    </row>
    <row r="118" spans="1:8" x14ac:dyDescent="0.25">
      <c r="A118" s="4">
        <v>445009</v>
      </c>
      <c r="B118" s="5" t="str">
        <f>VLOOKUP(A118,'[1]Listado CC Y NOMBRE'!$A$2:$B$429,2,FALSE)</f>
        <v>AMBITO GEOGR. CENTRO (4)  -ARE</v>
      </c>
      <c r="C118" s="5">
        <v>0</v>
      </c>
      <c r="D118" s="5">
        <v>0</v>
      </c>
      <c r="E118" s="5">
        <v>68885</v>
      </c>
      <c r="F118" s="5">
        <v>68885</v>
      </c>
      <c r="G118" s="5">
        <v>68885</v>
      </c>
      <c r="H118" s="6">
        <v>0</v>
      </c>
    </row>
    <row r="119" spans="1:8" x14ac:dyDescent="0.25">
      <c r="A119" s="4">
        <v>446006</v>
      </c>
      <c r="B119" s="5" t="str">
        <f>VLOOKUP(A119,'[1]Listado CC Y NOMBRE'!$A$2:$B$429,2,FALSE)</f>
        <v xml:space="preserve">Canelones-Cuadrillas          </v>
      </c>
      <c r="C119" s="5">
        <v>0</v>
      </c>
      <c r="D119" s="5">
        <v>0</v>
      </c>
      <c r="E119" s="5">
        <v>88442</v>
      </c>
      <c r="F119" s="5">
        <v>88442</v>
      </c>
      <c r="G119" s="5">
        <v>88442</v>
      </c>
      <c r="H119" s="6">
        <v>0</v>
      </c>
    </row>
    <row r="120" spans="1:8" x14ac:dyDescent="0.25">
      <c r="A120" s="4">
        <v>446206</v>
      </c>
      <c r="B120" s="5" t="str">
        <f>VLOOKUP(A120,'[1]Listado CC Y NOMBRE'!$A$2:$B$429,2,FALSE)</f>
        <v xml:space="preserve">San Ramon-Cuadrillas          </v>
      </c>
      <c r="C120" s="5">
        <v>0</v>
      </c>
      <c r="D120" s="5">
        <v>0</v>
      </c>
      <c r="E120" s="5">
        <v>4142</v>
      </c>
      <c r="F120" s="5">
        <v>4142</v>
      </c>
      <c r="G120" s="5">
        <v>4142</v>
      </c>
      <c r="H120" s="6">
        <v>0</v>
      </c>
    </row>
    <row r="121" spans="1:8" x14ac:dyDescent="0.25">
      <c r="A121" s="4">
        <v>446209</v>
      </c>
      <c r="B121" s="5" t="str">
        <f>VLOOKUP(A121,'[1]Listado CC Y NOMBRE'!$A$2:$B$429,2,FALSE)</f>
        <v xml:space="preserve">San Ramon-Comercializacion    </v>
      </c>
      <c r="C121" s="5">
        <v>0</v>
      </c>
      <c r="D121" s="5">
        <v>0</v>
      </c>
      <c r="E121" s="5">
        <v>965</v>
      </c>
      <c r="F121" s="5">
        <v>965</v>
      </c>
      <c r="G121" s="5">
        <v>965</v>
      </c>
      <c r="H121" s="6">
        <v>0</v>
      </c>
    </row>
    <row r="122" spans="1:8" x14ac:dyDescent="0.25">
      <c r="A122" s="4">
        <v>446506</v>
      </c>
      <c r="B122" s="5" t="str">
        <f>VLOOKUP(A122,'[1]Listado CC Y NOMBRE'!$A$2:$B$429,2,FALSE)</f>
        <v xml:space="preserve">Santa Lucia-Cuadrillas        </v>
      </c>
      <c r="C122" s="5">
        <v>0</v>
      </c>
      <c r="D122" s="5">
        <v>0</v>
      </c>
      <c r="E122" s="5">
        <v>15885</v>
      </c>
      <c r="F122" s="5">
        <v>15885</v>
      </c>
      <c r="G122" s="5">
        <v>15885</v>
      </c>
      <c r="H122" s="6">
        <v>0</v>
      </c>
    </row>
    <row r="123" spans="1:8" x14ac:dyDescent="0.25">
      <c r="A123" s="4">
        <v>446709</v>
      </c>
      <c r="B123" s="5" t="s">
        <v>19</v>
      </c>
      <c r="C123" s="5">
        <v>1766</v>
      </c>
      <c r="D123" s="5">
        <v>0</v>
      </c>
      <c r="E123" s="5">
        <v>3860</v>
      </c>
      <c r="F123" s="5">
        <v>5626</v>
      </c>
      <c r="G123" s="5">
        <v>5626</v>
      </c>
      <c r="H123" s="6">
        <v>0</v>
      </c>
    </row>
    <row r="124" spans="1:8" x14ac:dyDescent="0.25">
      <c r="A124" s="4">
        <v>448509</v>
      </c>
      <c r="B124" s="5" t="str">
        <f>VLOOKUP(A124,'[1]Listado CC Y NOMBRE'!$A$2:$B$429,2,FALSE)</f>
        <v>Sistema Atlantida-Comercializa</v>
      </c>
      <c r="C124" s="5">
        <v>0</v>
      </c>
      <c r="D124" s="5">
        <v>0</v>
      </c>
      <c r="E124" s="5">
        <v>1059</v>
      </c>
      <c r="F124" s="5">
        <v>1059</v>
      </c>
      <c r="G124" s="5">
        <v>1059</v>
      </c>
      <c r="H124" s="6">
        <v>0</v>
      </c>
    </row>
    <row r="125" spans="1:8" x14ac:dyDescent="0.25">
      <c r="A125" s="4">
        <v>451006</v>
      </c>
      <c r="B125" s="5" t="str">
        <f>VLOOKUP(A125,'[1]Listado CC Y NOMBRE'!$A$2:$B$429,2,FALSE)</f>
        <v xml:space="preserve">Paysandu-Cuadrillas           </v>
      </c>
      <c r="C125" s="5">
        <v>2500</v>
      </c>
      <c r="D125" s="5">
        <v>965</v>
      </c>
      <c r="E125" s="5">
        <v>95272</v>
      </c>
      <c r="F125" s="5">
        <v>98737</v>
      </c>
      <c r="G125" s="5">
        <v>99702</v>
      </c>
      <c r="H125" s="6">
        <v>965</v>
      </c>
    </row>
    <row r="126" spans="1:8" x14ac:dyDescent="0.25">
      <c r="A126" s="4">
        <v>451009</v>
      </c>
      <c r="B126" s="5" t="str">
        <f>VLOOKUP(A126,'[1]Listado CC Y NOMBRE'!$A$2:$B$429,2,FALSE)</f>
        <v xml:space="preserve">Paysandu-Comercializacion     </v>
      </c>
      <c r="C126" s="5">
        <v>9862</v>
      </c>
      <c r="D126" s="5">
        <v>1968</v>
      </c>
      <c r="E126" s="5">
        <v>238956</v>
      </c>
      <c r="F126" s="5">
        <v>250786</v>
      </c>
      <c r="G126" s="5">
        <v>261227</v>
      </c>
      <c r="H126" s="6">
        <v>10441</v>
      </c>
    </row>
    <row r="127" spans="1:8" x14ac:dyDescent="0.25">
      <c r="A127" s="4">
        <v>452006</v>
      </c>
      <c r="B127" s="5" t="str">
        <f>VLOOKUP(A127,'[1]Listado CC Y NOMBRE'!$A$2:$B$429,2,FALSE)</f>
        <v xml:space="preserve">Fray Bentos-Cuadrillas        </v>
      </c>
      <c r="C127" s="5">
        <v>1669</v>
      </c>
      <c r="D127" s="5">
        <v>0</v>
      </c>
      <c r="E127" s="5">
        <v>192188</v>
      </c>
      <c r="F127" s="5">
        <v>193857</v>
      </c>
      <c r="G127" s="5">
        <v>193857</v>
      </c>
      <c r="H127" s="6">
        <v>0</v>
      </c>
    </row>
    <row r="128" spans="1:8" x14ac:dyDescent="0.25">
      <c r="A128" s="4">
        <v>452009</v>
      </c>
      <c r="B128" s="5" t="str">
        <f>VLOOKUP(A128,'[1]Listado CC Y NOMBRE'!$A$2:$B$429,2,FALSE)</f>
        <v xml:space="preserve">Fray Bentos-Comercializacion  </v>
      </c>
      <c r="C128" s="5">
        <v>6551</v>
      </c>
      <c r="D128" s="5">
        <v>4387</v>
      </c>
      <c r="E128" s="5">
        <v>149857</v>
      </c>
      <c r="F128" s="5">
        <v>160795</v>
      </c>
      <c r="G128" s="5">
        <v>162770</v>
      </c>
      <c r="H128" s="6">
        <v>1975</v>
      </c>
    </row>
    <row r="129" spans="1:8" x14ac:dyDescent="0.25">
      <c r="A129" s="4">
        <v>452206</v>
      </c>
      <c r="B129" s="5" t="str">
        <f>VLOOKUP(A129,'[1]Listado CC Y NOMBRE'!$A$2:$B$429,2,FALSE)</f>
        <v xml:space="preserve">Young-Cuadrillas              </v>
      </c>
      <c r="C129" s="5">
        <v>0</v>
      </c>
      <c r="D129" s="5">
        <v>0</v>
      </c>
      <c r="E129" s="5">
        <v>48841</v>
      </c>
      <c r="F129" s="5">
        <v>48841</v>
      </c>
      <c r="G129" s="5">
        <v>48841</v>
      </c>
      <c r="H129" s="6">
        <v>0</v>
      </c>
    </row>
    <row r="130" spans="1:8" x14ac:dyDescent="0.25">
      <c r="A130" s="4">
        <v>452209</v>
      </c>
      <c r="B130" s="5" t="str">
        <f>VLOOKUP(A130,'[1]Listado CC Y NOMBRE'!$A$2:$B$429,2,FALSE)</f>
        <v xml:space="preserve">Young-Comercializacion        </v>
      </c>
      <c r="C130" s="5">
        <v>9069</v>
      </c>
      <c r="D130" s="5">
        <v>0</v>
      </c>
      <c r="E130" s="5">
        <v>41056</v>
      </c>
      <c r="F130" s="5">
        <v>50125</v>
      </c>
      <c r="G130" s="5">
        <v>50125</v>
      </c>
      <c r="H130" s="6">
        <v>0</v>
      </c>
    </row>
    <row r="131" spans="1:8" x14ac:dyDescent="0.25">
      <c r="A131" s="4">
        <v>453006</v>
      </c>
      <c r="B131" s="5" t="str">
        <f>VLOOKUP(A131,'[1]Listado CC Y NOMBRE'!$A$2:$B$429,2,FALSE)</f>
        <v xml:space="preserve">Salto-Cuadrillas              </v>
      </c>
      <c r="C131" s="5">
        <v>21510</v>
      </c>
      <c r="D131" s="5">
        <v>8344</v>
      </c>
      <c r="E131" s="5">
        <v>208449</v>
      </c>
      <c r="F131" s="5">
        <v>238303</v>
      </c>
      <c r="G131" s="5">
        <v>246647</v>
      </c>
      <c r="H131" s="6">
        <v>8344</v>
      </c>
    </row>
    <row r="132" spans="1:8" x14ac:dyDescent="0.25">
      <c r="A132" s="4">
        <v>453009</v>
      </c>
      <c r="B132" s="5" t="str">
        <f>VLOOKUP(A132,'[1]Listado CC Y NOMBRE'!$A$2:$B$429,2,FALSE)</f>
        <v xml:space="preserve">Salto-Comercializacion        </v>
      </c>
      <c r="C132" s="5">
        <v>0</v>
      </c>
      <c r="D132" s="5">
        <v>0</v>
      </c>
      <c r="E132" s="5">
        <v>1447</v>
      </c>
      <c r="F132" s="5">
        <v>1447</v>
      </c>
      <c r="G132" s="5">
        <v>1447</v>
      </c>
      <c r="H132" s="6">
        <v>0</v>
      </c>
    </row>
    <row r="133" spans="1:8" x14ac:dyDescent="0.25">
      <c r="A133" s="4">
        <v>454006</v>
      </c>
      <c r="B133" s="5" t="str">
        <f>VLOOKUP(A133,'[1]Listado CC Y NOMBRE'!$A$2:$B$429,2,FALSE)</f>
        <v xml:space="preserve">Artigas-Cuadrillas            </v>
      </c>
      <c r="C133" s="5">
        <v>2976</v>
      </c>
      <c r="D133" s="5">
        <v>558</v>
      </c>
      <c r="E133" s="5">
        <v>64351</v>
      </c>
      <c r="F133" s="5">
        <v>67885</v>
      </c>
      <c r="G133" s="5">
        <v>71232</v>
      </c>
      <c r="H133" s="6">
        <v>3347</v>
      </c>
    </row>
    <row r="134" spans="1:8" x14ac:dyDescent="0.25">
      <c r="A134" s="4">
        <v>454009</v>
      </c>
      <c r="B134" s="5" t="str">
        <f>VLOOKUP(A134,'[1]Listado CC Y NOMBRE'!$A$2:$B$429,2,FALSE)</f>
        <v xml:space="preserve">Artigas-Comercializacion      </v>
      </c>
      <c r="C134" s="5">
        <v>4476</v>
      </c>
      <c r="D134" s="5">
        <v>0</v>
      </c>
      <c r="E134" s="5">
        <v>6507</v>
      </c>
      <c r="F134" s="5">
        <v>10983</v>
      </c>
      <c r="G134" s="5">
        <v>10983</v>
      </c>
      <c r="H134" s="6">
        <v>0</v>
      </c>
    </row>
    <row r="135" spans="1:8" x14ac:dyDescent="0.25">
      <c r="A135" s="4">
        <v>454206</v>
      </c>
      <c r="B135" s="5" t="str">
        <f>VLOOKUP(A135,'[1]Listado CC Y NOMBRE'!$A$2:$B$429,2,FALSE)</f>
        <v xml:space="preserve">Bella Unión-Cuadrillas        </v>
      </c>
      <c r="C135" s="5">
        <v>0</v>
      </c>
      <c r="D135" s="5">
        <v>14472</v>
      </c>
      <c r="E135" s="5">
        <v>32992</v>
      </c>
      <c r="F135" s="5">
        <v>47464</v>
      </c>
      <c r="G135" s="5">
        <v>61936</v>
      </c>
      <c r="H135" s="6">
        <v>14472</v>
      </c>
    </row>
    <row r="136" spans="1:8" x14ac:dyDescent="0.25">
      <c r="A136" s="4">
        <v>500211</v>
      </c>
      <c r="B136" s="5" t="str">
        <f>VLOOKUP(A136,'[1]Listado CC Y NOMBRE'!$A$2:$B$429,2,FALSE)</f>
        <v xml:space="preserve">Gerencia de Obras             </v>
      </c>
      <c r="C136" s="5">
        <v>10640</v>
      </c>
      <c r="D136" s="5">
        <v>0</v>
      </c>
      <c r="E136" s="5">
        <v>25688</v>
      </c>
      <c r="F136" s="5">
        <v>36328</v>
      </c>
      <c r="G136" s="5">
        <v>36328</v>
      </c>
      <c r="H136" s="6">
        <v>0</v>
      </c>
    </row>
    <row r="137" spans="1:8" x14ac:dyDescent="0.25">
      <c r="A137" s="4">
        <v>500511</v>
      </c>
      <c r="B137" s="5" t="str">
        <f>VLOOKUP(A137,'[1]Listado CC Y NOMBRE'!$A$2:$B$429,2,FALSE)</f>
        <v xml:space="preserve">Arquitectura y Mto.Edilicio   </v>
      </c>
      <c r="C137" s="5">
        <v>6265.02</v>
      </c>
      <c r="D137" s="5">
        <v>26550.16</v>
      </c>
      <c r="E137" s="5">
        <v>1908142</v>
      </c>
      <c r="F137" s="5">
        <v>1940957.1800000002</v>
      </c>
      <c r="G137" s="5">
        <v>1966542.34</v>
      </c>
      <c r="H137" s="6">
        <v>25585.16</v>
      </c>
    </row>
    <row r="138" spans="1:8" x14ac:dyDescent="0.25">
      <c r="A138" s="4">
        <v>500611</v>
      </c>
      <c r="B138" s="5" t="str">
        <f>VLOOKUP(A138,'[1]Listado CC Y NOMBRE'!$A$2:$B$429,2,FALSE)</f>
        <v xml:space="preserve">Agrimensura                   </v>
      </c>
      <c r="C138" s="5">
        <v>57760</v>
      </c>
      <c r="D138" s="5">
        <v>6915</v>
      </c>
      <c r="E138" s="5">
        <v>426090</v>
      </c>
      <c r="F138" s="5">
        <v>490765</v>
      </c>
      <c r="G138" s="5">
        <v>497680</v>
      </c>
      <c r="H138" s="6">
        <v>6915</v>
      </c>
    </row>
    <row r="139" spans="1:8" x14ac:dyDescent="0.25">
      <c r="A139" s="4">
        <v>501011</v>
      </c>
      <c r="B139" s="5" t="str">
        <f>VLOOKUP(A139,'[1]Listado CC Y NOMBRE'!$A$2:$B$429,2,FALSE)</f>
        <v xml:space="preserve">Gerencia de Agua Potable      </v>
      </c>
      <c r="C139" s="5">
        <v>30001.72</v>
      </c>
      <c r="D139" s="5">
        <v>3621</v>
      </c>
      <c r="E139" s="5">
        <v>679945</v>
      </c>
      <c r="F139" s="5">
        <v>713567.72</v>
      </c>
      <c r="G139" s="5">
        <v>721146.72</v>
      </c>
      <c r="H139" s="6">
        <v>7579</v>
      </c>
    </row>
    <row r="140" spans="1:8" x14ac:dyDescent="0.25">
      <c r="A140" s="4">
        <v>501111</v>
      </c>
      <c r="B140" s="5" t="str">
        <f>VLOOKUP(A140,'[1]Listado CC Y NOMBRE'!$A$2:$B$429,2,FALSE)</f>
        <v xml:space="preserve">Aguas Subterráneas            </v>
      </c>
      <c r="C140" s="5">
        <v>13533</v>
      </c>
      <c r="D140" s="5">
        <v>337725</v>
      </c>
      <c r="E140" s="5">
        <v>2925349</v>
      </c>
      <c r="F140" s="5">
        <v>3276607</v>
      </c>
      <c r="G140" s="5">
        <v>3587428</v>
      </c>
      <c r="H140" s="6">
        <v>310821</v>
      </c>
    </row>
    <row r="141" spans="1:8" x14ac:dyDescent="0.25">
      <c r="A141" s="4">
        <v>502011</v>
      </c>
      <c r="B141" s="5" t="str">
        <f>VLOOKUP(A141,'[1]Listado CC Y NOMBRE'!$A$2:$B$429,2,FALSE)</f>
        <v xml:space="preserve">Gerencia de Saneamiento       </v>
      </c>
      <c r="C141" s="5">
        <v>22706</v>
      </c>
      <c r="D141" s="5">
        <v>20372</v>
      </c>
      <c r="E141" s="5">
        <v>120666</v>
      </c>
      <c r="F141" s="5">
        <v>163744</v>
      </c>
      <c r="G141" s="5">
        <v>184116</v>
      </c>
      <c r="H141" s="6">
        <v>20372</v>
      </c>
    </row>
    <row r="142" spans="1:8" x14ac:dyDescent="0.25">
      <c r="A142" s="4">
        <v>503011</v>
      </c>
      <c r="B142" s="5" t="str">
        <f>VLOOKUP(A142,'[1]Listado CC Y NOMBRE'!$A$2:$B$429,2,FALSE)</f>
        <v xml:space="preserve">Gestión Ambiental             </v>
      </c>
      <c r="C142" s="5">
        <v>0</v>
      </c>
      <c r="D142" s="5">
        <v>0</v>
      </c>
      <c r="E142" s="5">
        <v>4048</v>
      </c>
      <c r="F142" s="5">
        <v>4048</v>
      </c>
      <c r="G142" s="5">
        <v>4048</v>
      </c>
      <c r="H142" s="6">
        <v>0</v>
      </c>
    </row>
    <row r="143" spans="1:8" x14ac:dyDescent="0.25">
      <c r="A143" s="4">
        <v>504002</v>
      </c>
      <c r="B143" s="5" t="s">
        <v>20</v>
      </c>
      <c r="C143" s="5">
        <v>3880</v>
      </c>
      <c r="D143" s="5">
        <v>470</v>
      </c>
      <c r="E143" s="5">
        <v>211411</v>
      </c>
      <c r="F143" s="5">
        <v>215761</v>
      </c>
      <c r="G143" s="5">
        <v>216231</v>
      </c>
      <c r="H143" s="6">
        <v>470</v>
      </c>
    </row>
    <row r="144" spans="1:8" x14ac:dyDescent="0.25">
      <c r="A144" s="4">
        <v>512001</v>
      </c>
      <c r="B144" s="5" t="str">
        <f>VLOOKUP(A144,'[1]Listado CC Y NOMBRE'!$A$2:$B$429,2,FALSE)</f>
        <v>AMBITO GEOGR. SURESTE (1)-AREA</v>
      </c>
      <c r="C144" s="5">
        <v>4000</v>
      </c>
      <c r="D144" s="5">
        <v>0</v>
      </c>
      <c r="E144" s="5">
        <v>1089245</v>
      </c>
      <c r="F144" s="5">
        <v>1093245</v>
      </c>
      <c r="G144" s="5">
        <v>1093245</v>
      </c>
      <c r="H144" s="6">
        <v>0</v>
      </c>
    </row>
    <row r="145" spans="1:8" x14ac:dyDescent="0.25">
      <c r="A145" s="4">
        <v>512110</v>
      </c>
      <c r="B145" s="5" t="str">
        <f>VLOOKUP(A145,'[1]Listado CC Y NOMBRE'!$A$2:$B$429,2,FALSE)</f>
        <v>Laboratorio Regional Maldonado</v>
      </c>
      <c r="C145" s="5">
        <v>0</v>
      </c>
      <c r="D145" s="5">
        <v>0</v>
      </c>
      <c r="E145" s="5">
        <v>120239</v>
      </c>
      <c r="F145" s="5">
        <v>120239</v>
      </c>
      <c r="G145" s="5">
        <v>120239</v>
      </c>
      <c r="H145" s="6">
        <v>0</v>
      </c>
    </row>
    <row r="146" spans="1:8" x14ac:dyDescent="0.25">
      <c r="A146" s="4">
        <v>513902</v>
      </c>
      <c r="B146" s="5" t="s">
        <v>21</v>
      </c>
      <c r="C146" s="5">
        <v>0</v>
      </c>
      <c r="D146" s="5">
        <v>0</v>
      </c>
      <c r="E146" s="5">
        <v>9003</v>
      </c>
      <c r="F146" s="5">
        <v>9003</v>
      </c>
      <c r="G146" s="5">
        <v>9003</v>
      </c>
      <c r="H146" s="6">
        <v>0</v>
      </c>
    </row>
    <row r="147" spans="1:8" x14ac:dyDescent="0.25">
      <c r="A147" s="4">
        <v>515001</v>
      </c>
      <c r="B147" s="5" t="str">
        <f>VLOOKUP(A147,'[1]Listado CC Y NOMBRE'!$A$2:$B$429,2,FALSE)</f>
        <v xml:space="preserve">Rocha-Regional                </v>
      </c>
      <c r="C147" s="5">
        <v>1914</v>
      </c>
      <c r="D147" s="5">
        <v>6938</v>
      </c>
      <c r="E147" s="5">
        <v>1110375</v>
      </c>
      <c r="F147" s="5">
        <v>1119227</v>
      </c>
      <c r="G147" s="5">
        <v>1126165</v>
      </c>
      <c r="H147" s="6">
        <v>6938</v>
      </c>
    </row>
    <row r="148" spans="1:8" x14ac:dyDescent="0.25">
      <c r="A148" s="4">
        <v>515002</v>
      </c>
      <c r="B148" s="5" t="str">
        <f>VLOOKUP(A148,'[1]Listado CC Y NOMBRE'!$A$2:$B$429,2,FALSE)</f>
        <v xml:space="preserve">Rocha-Usina                   </v>
      </c>
      <c r="C148" s="5">
        <v>0</v>
      </c>
      <c r="D148" s="5">
        <v>0</v>
      </c>
      <c r="E148" s="5">
        <v>94268</v>
      </c>
      <c r="F148" s="5">
        <v>94268</v>
      </c>
      <c r="G148" s="5">
        <v>111745</v>
      </c>
      <c r="H148" s="6">
        <v>17477</v>
      </c>
    </row>
    <row r="149" spans="1:8" x14ac:dyDescent="0.25">
      <c r="A149" s="4">
        <v>515005</v>
      </c>
      <c r="B149" s="5" t="str">
        <f>VLOOKUP(A149,'[1]Listado CC Y NOMBRE'!$A$2:$B$429,2,FALSE)</f>
        <v xml:space="preserve">Rocha-Alcantarillado          </v>
      </c>
      <c r="C149" s="5">
        <v>0</v>
      </c>
      <c r="D149" s="5">
        <v>0</v>
      </c>
      <c r="E149" s="5">
        <v>10590</v>
      </c>
      <c r="F149" s="5">
        <v>10590</v>
      </c>
      <c r="G149" s="5">
        <v>10590</v>
      </c>
      <c r="H149" s="6">
        <v>0</v>
      </c>
    </row>
    <row r="150" spans="1:8" x14ac:dyDescent="0.25">
      <c r="A150" s="4">
        <v>516001</v>
      </c>
      <c r="B150" s="5" t="str">
        <f>VLOOKUP(A150,'[1]Listado CC Y NOMBRE'!$A$2:$B$429,2,FALSE)</f>
        <v xml:space="preserve">Minas-Regional                </v>
      </c>
      <c r="C150" s="5">
        <v>7858</v>
      </c>
      <c r="D150" s="5">
        <v>11527</v>
      </c>
      <c r="E150" s="5">
        <v>447553</v>
      </c>
      <c r="F150" s="5">
        <v>466938</v>
      </c>
      <c r="G150" s="5">
        <v>478995</v>
      </c>
      <c r="H150" s="6">
        <v>12057</v>
      </c>
    </row>
    <row r="151" spans="1:8" x14ac:dyDescent="0.25">
      <c r="A151" s="4">
        <v>516002</v>
      </c>
      <c r="B151" s="5" t="str">
        <f>VLOOKUP(A151,'[1]Listado CC Y NOMBRE'!$A$2:$B$429,2,FALSE)</f>
        <v xml:space="preserve">Minas-Usina                   </v>
      </c>
      <c r="C151" s="5">
        <v>0</v>
      </c>
      <c r="D151" s="5">
        <v>1033</v>
      </c>
      <c r="E151" s="5">
        <v>128790</v>
      </c>
      <c r="F151" s="5">
        <v>129823</v>
      </c>
      <c r="G151" s="5">
        <v>130856</v>
      </c>
      <c r="H151" s="6">
        <v>1033</v>
      </c>
    </row>
    <row r="152" spans="1:8" x14ac:dyDescent="0.25">
      <c r="A152" s="4">
        <v>516302</v>
      </c>
      <c r="B152" s="5" t="str">
        <f>VLOOKUP(A152,'[1]Listado CC Y NOMBRE'!$A$2:$B$429,2,FALSE)</f>
        <v xml:space="preserve">Solis de Mataojo-Usina        </v>
      </c>
      <c r="C152" s="5">
        <v>0</v>
      </c>
      <c r="D152" s="5">
        <v>6516</v>
      </c>
      <c r="E152" s="5">
        <v>19051</v>
      </c>
      <c r="F152" s="5">
        <v>25567</v>
      </c>
      <c r="G152" s="5">
        <v>32083</v>
      </c>
      <c r="H152" s="6">
        <v>6516</v>
      </c>
    </row>
    <row r="153" spans="1:8" x14ac:dyDescent="0.25">
      <c r="A153" s="4">
        <v>525001</v>
      </c>
      <c r="B153" s="5" t="str">
        <f>VLOOKUP(A153,'[1]Listado CC Y NOMBRE'!$A$2:$B$429,2,FALSE)</f>
        <v>AMBITO GEOGR. NORESTE(2) -AREA</v>
      </c>
      <c r="C153" s="5">
        <v>0</v>
      </c>
      <c r="D153" s="5">
        <v>0</v>
      </c>
      <c r="E153" s="5">
        <v>16673</v>
      </c>
      <c r="F153" s="5">
        <v>16673</v>
      </c>
      <c r="G153" s="5">
        <v>16673</v>
      </c>
      <c r="H153" s="6">
        <v>0</v>
      </c>
    </row>
    <row r="154" spans="1:8" x14ac:dyDescent="0.25">
      <c r="A154" s="4">
        <v>525110</v>
      </c>
      <c r="B154" s="5" t="s">
        <v>22</v>
      </c>
      <c r="C154" s="5">
        <v>20571</v>
      </c>
      <c r="D154" s="5">
        <v>1288.05</v>
      </c>
      <c r="E154" s="5">
        <v>150761</v>
      </c>
      <c r="F154" s="5">
        <v>172620.05</v>
      </c>
      <c r="G154" s="5">
        <v>173908.1</v>
      </c>
      <c r="H154" s="6">
        <v>1288.05</v>
      </c>
    </row>
    <row r="155" spans="1:8" x14ac:dyDescent="0.25">
      <c r="A155" s="4">
        <v>525210</v>
      </c>
      <c r="B155" s="5" t="str">
        <f>VLOOKUP(A155,'[1]Listado CC Y NOMBRE'!$A$2:$B$429,2,FALSE)</f>
        <v>Laboratorio Regional  Tacuarem</v>
      </c>
      <c r="C155" s="5">
        <v>0</v>
      </c>
      <c r="D155" s="5">
        <v>0</v>
      </c>
      <c r="E155" s="5">
        <v>275050</v>
      </c>
      <c r="F155" s="5">
        <v>275050</v>
      </c>
      <c r="G155" s="5">
        <v>275050</v>
      </c>
      <c r="H155" s="6">
        <v>0</v>
      </c>
    </row>
    <row r="156" spans="1:8" x14ac:dyDescent="0.25">
      <c r="A156" s="4">
        <v>526001</v>
      </c>
      <c r="B156" s="5" t="str">
        <f>VLOOKUP(A156,'[1]Listado CC Y NOMBRE'!$A$2:$B$429,2,FALSE)</f>
        <v xml:space="preserve">Rivera-Regional               </v>
      </c>
      <c r="C156" s="5">
        <v>2650</v>
      </c>
      <c r="D156" s="5">
        <v>1930</v>
      </c>
      <c r="E156" s="5">
        <v>719558</v>
      </c>
      <c r="F156" s="5">
        <v>724138</v>
      </c>
      <c r="G156" s="5">
        <v>726068</v>
      </c>
      <c r="H156" s="6">
        <v>1930</v>
      </c>
    </row>
    <row r="157" spans="1:8" x14ac:dyDescent="0.25">
      <c r="A157" s="4">
        <v>526004</v>
      </c>
      <c r="B157" s="5" t="str">
        <f>VLOOKUP(A157,'[1]Listado CC Y NOMBRE'!$A$2:$B$429,2,FALSE)</f>
        <v xml:space="preserve">Rivera-Mixto                  </v>
      </c>
      <c r="C157" s="5">
        <v>14272</v>
      </c>
      <c r="D157" s="5">
        <v>8434</v>
      </c>
      <c r="E157" s="5">
        <v>1036511</v>
      </c>
      <c r="F157" s="5">
        <v>1059217</v>
      </c>
      <c r="G157" s="5">
        <v>1080034</v>
      </c>
      <c r="H157" s="6">
        <v>20817</v>
      </c>
    </row>
    <row r="158" spans="1:8" x14ac:dyDescent="0.25">
      <c r="A158" s="4">
        <v>526005</v>
      </c>
      <c r="B158" s="5" t="str">
        <f>VLOOKUP(A158,'[1]Listado CC Y NOMBRE'!$A$2:$B$429,2,FALSE)</f>
        <v xml:space="preserve">Rivera-Alcantarillado         </v>
      </c>
      <c r="C158" s="5">
        <v>0</v>
      </c>
      <c r="D158" s="5">
        <v>0</v>
      </c>
      <c r="E158" s="5">
        <v>11756</v>
      </c>
      <c r="F158" s="5">
        <v>11756</v>
      </c>
      <c r="G158" s="5">
        <v>11756</v>
      </c>
      <c r="H158" s="6">
        <v>0</v>
      </c>
    </row>
    <row r="159" spans="1:8" x14ac:dyDescent="0.25">
      <c r="A159" s="4">
        <v>526106</v>
      </c>
      <c r="B159" s="5" t="str">
        <f>VLOOKUP(A159,'[1]Listado CC Y NOMBRE'!$A$2:$B$429,2,FALSE)</f>
        <v xml:space="preserve">Taller Electromecanico Rivera </v>
      </c>
      <c r="C159" s="5">
        <v>0</v>
      </c>
      <c r="D159" s="5">
        <v>0</v>
      </c>
      <c r="E159" s="5">
        <v>246649</v>
      </c>
      <c r="F159" s="5">
        <v>246649</v>
      </c>
      <c r="G159" s="5">
        <v>246649</v>
      </c>
      <c r="H159" s="6">
        <v>0</v>
      </c>
    </row>
    <row r="160" spans="1:8" x14ac:dyDescent="0.25">
      <c r="A160" s="4">
        <v>526203</v>
      </c>
      <c r="B160" s="5" t="str">
        <f>VLOOKUP(A160,'[1]Listado CC Y NOMBRE'!$A$2:$B$429,2,FALSE)</f>
        <v xml:space="preserve">Tranqueras-Perforación        </v>
      </c>
      <c r="C160" s="5">
        <v>3566</v>
      </c>
      <c r="D160" s="5">
        <v>0</v>
      </c>
      <c r="E160" s="5">
        <v>137083</v>
      </c>
      <c r="F160" s="5">
        <v>140649</v>
      </c>
      <c r="G160" s="5">
        <v>140649</v>
      </c>
      <c r="H160" s="6">
        <v>0</v>
      </c>
    </row>
    <row r="161" spans="1:8" x14ac:dyDescent="0.25">
      <c r="A161" s="4">
        <v>526205</v>
      </c>
      <c r="B161" s="5" t="str">
        <f>VLOOKUP(A161,'[1]Listado CC Y NOMBRE'!$A$2:$B$429,2,FALSE)</f>
        <v xml:space="preserve">Tranqueras - Alcantarillado   </v>
      </c>
      <c r="C161" s="5">
        <v>4500</v>
      </c>
      <c r="D161" s="5">
        <v>0</v>
      </c>
      <c r="E161" s="5">
        <v>22734</v>
      </c>
      <c r="F161" s="5">
        <v>27234</v>
      </c>
      <c r="G161" s="5">
        <v>27234</v>
      </c>
      <c r="H161" s="6">
        <v>0</v>
      </c>
    </row>
    <row r="162" spans="1:8" x14ac:dyDescent="0.25">
      <c r="A162" s="4">
        <v>526304</v>
      </c>
      <c r="B162" s="5" t="str">
        <f>VLOOKUP(A162,'[1]Listado CC Y NOMBRE'!$A$2:$B$429,2,FALSE)</f>
        <v xml:space="preserve">Minas de Corrales-Mixto       </v>
      </c>
      <c r="C162" s="5">
        <v>2491</v>
      </c>
      <c r="D162" s="5">
        <v>0</v>
      </c>
      <c r="E162" s="5">
        <v>39678</v>
      </c>
      <c r="F162" s="5">
        <v>42169</v>
      </c>
      <c r="G162" s="5">
        <v>42169</v>
      </c>
      <c r="H162" s="6">
        <v>0</v>
      </c>
    </row>
    <row r="163" spans="1:8" x14ac:dyDescent="0.25">
      <c r="A163" s="4">
        <v>526404</v>
      </c>
      <c r="B163" s="5" t="str">
        <f>VLOOKUP(A163,'[1]Listado CC Y NOMBRE'!$A$2:$B$429,2,FALSE)</f>
        <v xml:space="preserve">Vichadero-Mixto               </v>
      </c>
      <c r="C163" s="5">
        <v>3350</v>
      </c>
      <c r="D163" s="5">
        <v>484</v>
      </c>
      <c r="E163" s="5">
        <v>162653</v>
      </c>
      <c r="F163" s="5">
        <v>166487</v>
      </c>
      <c r="G163" s="5">
        <v>166971</v>
      </c>
      <c r="H163" s="6">
        <v>484</v>
      </c>
    </row>
    <row r="164" spans="1:8" x14ac:dyDescent="0.25">
      <c r="A164" s="4">
        <v>527001</v>
      </c>
      <c r="B164" s="5" t="str">
        <f>VLOOKUP(A164,'[1]Listado CC Y NOMBRE'!$A$2:$B$429,2,FALSE)</f>
        <v xml:space="preserve">Tacuarembó-Regional           </v>
      </c>
      <c r="C164" s="5">
        <v>3832</v>
      </c>
      <c r="D164" s="5">
        <v>17005</v>
      </c>
      <c r="E164" s="5">
        <v>197883</v>
      </c>
      <c r="F164" s="5">
        <v>218720</v>
      </c>
      <c r="G164" s="5">
        <v>235725</v>
      </c>
      <c r="H164" s="6">
        <v>17005</v>
      </c>
    </row>
    <row r="165" spans="1:8" x14ac:dyDescent="0.25">
      <c r="A165" s="4">
        <v>527004</v>
      </c>
      <c r="B165" s="5" t="str">
        <f>VLOOKUP(A165,'[1]Listado CC Y NOMBRE'!$A$2:$B$429,2,FALSE)</f>
        <v xml:space="preserve">Tacuarembó-Mixto              </v>
      </c>
      <c r="C165" s="5">
        <v>7948</v>
      </c>
      <c r="D165" s="5">
        <v>10591</v>
      </c>
      <c r="E165" s="5">
        <v>780026</v>
      </c>
      <c r="F165" s="5">
        <v>798565</v>
      </c>
      <c r="G165" s="5">
        <v>809156</v>
      </c>
      <c r="H165" s="6">
        <v>10591</v>
      </c>
    </row>
    <row r="166" spans="1:8" x14ac:dyDescent="0.25">
      <c r="A166" s="4">
        <v>527005</v>
      </c>
      <c r="B166" s="5" t="str">
        <f>VLOOKUP(A166,'[1]Listado CC Y NOMBRE'!$A$2:$B$429,2,FALSE)</f>
        <v xml:space="preserve">Tacuarembó-Alcantarillado     </v>
      </c>
      <c r="C166" s="5">
        <v>0</v>
      </c>
      <c r="D166" s="5">
        <v>0</v>
      </c>
      <c r="E166" s="5">
        <v>17557</v>
      </c>
      <c r="F166" s="5">
        <v>17557</v>
      </c>
      <c r="G166" s="5">
        <v>17557</v>
      </c>
      <c r="H166" s="6">
        <v>0</v>
      </c>
    </row>
    <row r="167" spans="1:8" x14ac:dyDescent="0.25">
      <c r="A167" s="4">
        <v>527106</v>
      </c>
      <c r="B167" s="5" t="str">
        <f>VLOOKUP(A167,'[1]Listado CC Y NOMBRE'!$A$2:$B$429,2,FALSE)</f>
        <v>Taller Electromecanico Tacuare</v>
      </c>
      <c r="C167" s="5">
        <v>0</v>
      </c>
      <c r="D167" s="5">
        <v>0</v>
      </c>
      <c r="E167" s="5">
        <v>135571</v>
      </c>
      <c r="F167" s="5">
        <v>135571</v>
      </c>
      <c r="G167" s="5">
        <v>135571</v>
      </c>
      <c r="H167" s="6">
        <v>0</v>
      </c>
    </row>
    <row r="168" spans="1:8" x14ac:dyDescent="0.25">
      <c r="A168" s="4">
        <v>527204</v>
      </c>
      <c r="B168" s="5" t="str">
        <f>VLOOKUP(A168,'[1]Listado CC Y NOMBRE'!$A$2:$B$429,2,FALSE)</f>
        <v xml:space="preserve">Paso de los Toros-Mixto       </v>
      </c>
      <c r="C168" s="5">
        <v>1200</v>
      </c>
      <c r="D168" s="5">
        <v>9968</v>
      </c>
      <c r="E168" s="5">
        <v>332732</v>
      </c>
      <c r="F168" s="5">
        <v>343900</v>
      </c>
      <c r="G168" s="5">
        <v>353868</v>
      </c>
      <c r="H168" s="6">
        <v>9968</v>
      </c>
    </row>
    <row r="169" spans="1:8" x14ac:dyDescent="0.25">
      <c r="A169" s="4">
        <v>527205</v>
      </c>
      <c r="B169" s="5" t="str">
        <f>VLOOKUP(A169,'[1]Listado CC Y NOMBRE'!$A$2:$B$429,2,FALSE)</f>
        <v>Paso de los Toros-Alcantarilla</v>
      </c>
      <c r="C169" s="5">
        <v>0</v>
      </c>
      <c r="D169" s="5">
        <v>965</v>
      </c>
      <c r="E169" s="5">
        <v>44298</v>
      </c>
      <c r="F169" s="5">
        <v>45263</v>
      </c>
      <c r="G169" s="5">
        <v>46228</v>
      </c>
      <c r="H169" s="6">
        <v>965</v>
      </c>
    </row>
    <row r="170" spans="1:8" x14ac:dyDescent="0.25">
      <c r="A170" s="4">
        <v>527304</v>
      </c>
      <c r="B170" s="5" t="str">
        <f>VLOOKUP(A170,'[1]Listado CC Y NOMBRE'!$A$2:$B$429,2,FALSE)</f>
        <v xml:space="preserve">San Gregorio-Mixto            </v>
      </c>
      <c r="C170" s="5">
        <v>5364</v>
      </c>
      <c r="D170" s="5">
        <v>2360</v>
      </c>
      <c r="E170" s="5">
        <v>58308</v>
      </c>
      <c r="F170" s="5">
        <v>66032</v>
      </c>
      <c r="G170" s="5">
        <v>68392</v>
      </c>
      <c r="H170" s="6">
        <v>2360</v>
      </c>
    </row>
    <row r="171" spans="1:8" x14ac:dyDescent="0.25">
      <c r="A171" s="4">
        <v>527402</v>
      </c>
      <c r="B171" s="5" t="str">
        <f>VLOOKUP(A171,'[1]Listado CC Y NOMBRE'!$A$2:$B$429,2,FALSE)</f>
        <v xml:space="preserve">Pueblo Ansina-Usina           </v>
      </c>
      <c r="C171" s="5">
        <v>0</v>
      </c>
      <c r="D171" s="5">
        <v>4512</v>
      </c>
      <c r="E171" s="5">
        <v>26532</v>
      </c>
      <c r="F171" s="5">
        <v>31044</v>
      </c>
      <c r="G171" s="5">
        <v>35556</v>
      </c>
      <c r="H171" s="6">
        <v>4512</v>
      </c>
    </row>
    <row r="172" spans="1:8" x14ac:dyDescent="0.25">
      <c r="A172" s="4">
        <v>528001</v>
      </c>
      <c r="B172" s="5" t="str">
        <f>VLOOKUP(A172,'[1]Listado CC Y NOMBRE'!$A$2:$B$429,2,FALSE)</f>
        <v xml:space="preserve">Treinta Y Tres-Regional       </v>
      </c>
      <c r="C172" s="5">
        <v>3978</v>
      </c>
      <c r="D172" s="5">
        <v>0</v>
      </c>
      <c r="E172" s="5">
        <v>67867</v>
      </c>
      <c r="F172" s="5">
        <v>71845</v>
      </c>
      <c r="G172" s="5">
        <v>73778</v>
      </c>
      <c r="H172" s="6">
        <v>1933</v>
      </c>
    </row>
    <row r="173" spans="1:8" x14ac:dyDescent="0.25">
      <c r="A173" s="4">
        <v>528002</v>
      </c>
      <c r="B173" s="5" t="str">
        <f>VLOOKUP(A173,'[1]Listado CC Y NOMBRE'!$A$2:$B$429,2,FALSE)</f>
        <v xml:space="preserve">Treinta Y Tres-Usina          </v>
      </c>
      <c r="C173" s="5">
        <v>1560</v>
      </c>
      <c r="D173" s="5">
        <v>4393</v>
      </c>
      <c r="E173" s="5">
        <v>41414</v>
      </c>
      <c r="F173" s="5">
        <v>47367</v>
      </c>
      <c r="G173" s="5">
        <v>51760</v>
      </c>
      <c r="H173" s="6">
        <v>4393</v>
      </c>
    </row>
    <row r="174" spans="1:8" x14ac:dyDescent="0.25">
      <c r="A174" s="4">
        <v>528005</v>
      </c>
      <c r="B174" s="5" t="str">
        <f>VLOOKUP(A174,'[1]Listado CC Y NOMBRE'!$A$2:$B$429,2,FALSE)</f>
        <v xml:space="preserve">Treinta Y Tres-Alcantarillado </v>
      </c>
      <c r="C174" s="5">
        <v>1260</v>
      </c>
      <c r="D174" s="5">
        <v>2278</v>
      </c>
      <c r="E174" s="5">
        <v>38873</v>
      </c>
      <c r="F174" s="5">
        <v>42411</v>
      </c>
      <c r="G174" s="5">
        <v>44689</v>
      </c>
      <c r="H174" s="6">
        <v>2278</v>
      </c>
    </row>
    <row r="175" spans="1:8" x14ac:dyDescent="0.25">
      <c r="A175" s="4">
        <v>528202</v>
      </c>
      <c r="B175" s="5" t="str">
        <f>VLOOKUP(A175,'[1]Listado CC Y NOMBRE'!$A$2:$B$429,2,FALSE)</f>
        <v xml:space="preserve">Jose Pedro Varela-Usina       </v>
      </c>
      <c r="C175" s="5">
        <v>4110</v>
      </c>
      <c r="D175" s="5">
        <v>2973.87</v>
      </c>
      <c r="E175" s="5">
        <v>107786</v>
      </c>
      <c r="F175" s="5">
        <v>114869.87</v>
      </c>
      <c r="G175" s="5">
        <v>117843.73999999999</v>
      </c>
      <c r="H175" s="6">
        <v>2973.87</v>
      </c>
    </row>
    <row r="176" spans="1:8" x14ac:dyDescent="0.25">
      <c r="A176" s="4">
        <v>528304</v>
      </c>
      <c r="B176" s="5" t="str">
        <f>VLOOKUP(A176,'[1]Listado CC Y NOMBRE'!$A$2:$B$429,2,FALSE)</f>
        <v xml:space="preserve">Vergara-Mixto                 </v>
      </c>
      <c r="C176" s="5">
        <v>1400</v>
      </c>
      <c r="D176" s="5">
        <v>3012</v>
      </c>
      <c r="E176" s="5">
        <v>72864</v>
      </c>
      <c r="F176" s="5">
        <v>77276</v>
      </c>
      <c r="G176" s="5">
        <v>80288</v>
      </c>
      <c r="H176" s="6">
        <v>3012</v>
      </c>
    </row>
    <row r="177" spans="1:8" x14ac:dyDescent="0.25">
      <c r="A177" s="4">
        <v>528305</v>
      </c>
      <c r="B177" s="5" t="str">
        <f>VLOOKUP(A177,'[1]Listado CC Y NOMBRE'!$A$2:$B$429,2,FALSE)</f>
        <v xml:space="preserve">Vergara - Alcantarillado      </v>
      </c>
      <c r="C177" s="5">
        <v>1400</v>
      </c>
      <c r="D177" s="5">
        <v>616</v>
      </c>
      <c r="E177" s="5">
        <v>1589</v>
      </c>
      <c r="F177" s="5">
        <v>3605</v>
      </c>
      <c r="G177" s="5">
        <v>4221</v>
      </c>
      <c r="H177" s="6">
        <v>616</v>
      </c>
    </row>
    <row r="178" spans="1:8" x14ac:dyDescent="0.25">
      <c r="A178" s="4">
        <v>529001</v>
      </c>
      <c r="B178" s="5" t="str">
        <f>VLOOKUP(A178,'[1]Listado CC Y NOMBRE'!$A$2:$B$429,2,FALSE)</f>
        <v xml:space="preserve">Melo-Regional                 </v>
      </c>
      <c r="C178" s="5">
        <v>0</v>
      </c>
      <c r="D178" s="5">
        <v>0</v>
      </c>
      <c r="E178" s="5">
        <v>1136514</v>
      </c>
      <c r="F178" s="5">
        <v>1136514</v>
      </c>
      <c r="G178" s="5">
        <v>1136514</v>
      </c>
      <c r="H178" s="6">
        <v>0</v>
      </c>
    </row>
    <row r="179" spans="1:8" x14ac:dyDescent="0.25">
      <c r="A179" s="4">
        <v>529002</v>
      </c>
      <c r="B179" s="5" t="str">
        <f>VLOOKUP(A179,'[1]Listado CC Y NOMBRE'!$A$2:$B$429,2,FALSE)</f>
        <v xml:space="preserve">Melo-Usina                    </v>
      </c>
      <c r="C179" s="5">
        <v>0</v>
      </c>
      <c r="D179" s="5">
        <v>0</v>
      </c>
      <c r="E179" s="5">
        <v>469106</v>
      </c>
      <c r="F179" s="5">
        <v>469106</v>
      </c>
      <c r="G179" s="5">
        <v>469106</v>
      </c>
      <c r="H179" s="6">
        <v>0</v>
      </c>
    </row>
    <row r="180" spans="1:8" x14ac:dyDescent="0.25">
      <c r="A180" s="4">
        <v>529005</v>
      </c>
      <c r="B180" s="5" t="str">
        <f>VLOOKUP(A180,'[1]Listado CC Y NOMBRE'!$A$2:$B$429,2,FALSE)</f>
        <v xml:space="preserve">Melo-Alcantarillado           </v>
      </c>
      <c r="C180" s="5">
        <v>0</v>
      </c>
      <c r="D180" s="5">
        <v>0</v>
      </c>
      <c r="E180" s="5">
        <v>136058</v>
      </c>
      <c r="F180" s="5">
        <v>136058</v>
      </c>
      <c r="G180" s="5">
        <v>136058</v>
      </c>
      <c r="H180" s="6">
        <v>0</v>
      </c>
    </row>
    <row r="181" spans="1:8" x14ac:dyDescent="0.25">
      <c r="A181" s="4">
        <v>529106</v>
      </c>
      <c r="B181" s="5" t="str">
        <f>VLOOKUP(A181,'[1]Listado CC Y NOMBRE'!$A$2:$B$429,2,FALSE)</f>
        <v>Taller Electromecánico-Cerro L</v>
      </c>
      <c r="C181" s="5">
        <v>0</v>
      </c>
      <c r="D181" s="5">
        <v>0</v>
      </c>
      <c r="E181" s="5">
        <v>329228</v>
      </c>
      <c r="F181" s="5">
        <v>329228</v>
      </c>
      <c r="G181" s="5">
        <v>329228</v>
      </c>
      <c r="H181" s="6">
        <v>0</v>
      </c>
    </row>
    <row r="182" spans="1:8" x14ac:dyDescent="0.25">
      <c r="A182" s="4">
        <v>529202</v>
      </c>
      <c r="B182" s="5" t="str">
        <f>VLOOKUP(A182,'[1]Listado CC Y NOMBRE'!$A$2:$B$429,2,FALSE)</f>
        <v xml:space="preserve">Rio Branco-Usina              </v>
      </c>
      <c r="C182" s="5">
        <v>0</v>
      </c>
      <c r="D182" s="5">
        <v>0</v>
      </c>
      <c r="E182" s="5">
        <v>1930</v>
      </c>
      <c r="F182" s="5">
        <v>1930</v>
      </c>
      <c r="G182" s="5">
        <v>1930</v>
      </c>
      <c r="H182" s="6">
        <v>0</v>
      </c>
    </row>
    <row r="183" spans="1:8" x14ac:dyDescent="0.25">
      <c r="A183" s="4">
        <v>529304</v>
      </c>
      <c r="B183" s="5" t="str">
        <f>VLOOKUP(A183,'[1]Listado CC Y NOMBRE'!$A$2:$B$429,2,FALSE)</f>
        <v xml:space="preserve">Cerro Chato-Mixto             </v>
      </c>
      <c r="C183" s="5">
        <v>0</v>
      </c>
      <c r="D183" s="5">
        <v>0</v>
      </c>
      <c r="E183" s="5">
        <v>18216</v>
      </c>
      <c r="F183" s="5">
        <v>18216</v>
      </c>
      <c r="G183" s="5">
        <v>18216</v>
      </c>
      <c r="H183" s="6">
        <v>0</v>
      </c>
    </row>
    <row r="184" spans="1:8" x14ac:dyDescent="0.25">
      <c r="A184" s="4">
        <v>529404</v>
      </c>
      <c r="B184" s="5" t="str">
        <f>VLOOKUP(A184,'[1]Listado CC Y NOMBRE'!$A$2:$B$429,2,FALSE)</f>
        <v xml:space="preserve">Fraile Muerto-Mixto           </v>
      </c>
      <c r="C184" s="5">
        <v>0</v>
      </c>
      <c r="D184" s="5">
        <v>0</v>
      </c>
      <c r="E184" s="5">
        <v>21708</v>
      </c>
      <c r="F184" s="5">
        <v>21708</v>
      </c>
      <c r="G184" s="5">
        <v>21708</v>
      </c>
      <c r="H184" s="6">
        <v>0</v>
      </c>
    </row>
    <row r="185" spans="1:8" x14ac:dyDescent="0.25">
      <c r="A185" s="4">
        <v>529503</v>
      </c>
      <c r="B185" s="5" t="str">
        <f>VLOOKUP(A185,'[1]Listado CC Y NOMBRE'!$A$2:$B$429,2,FALSE)</f>
        <v>Santa Clara de Olimar-Perforac</v>
      </c>
      <c r="C185" s="5">
        <v>4185</v>
      </c>
      <c r="D185" s="5">
        <v>3860</v>
      </c>
      <c r="E185" s="5">
        <v>131785</v>
      </c>
      <c r="F185" s="5">
        <v>139830</v>
      </c>
      <c r="G185" s="5">
        <v>143690</v>
      </c>
      <c r="H185" s="6">
        <v>3860</v>
      </c>
    </row>
    <row r="186" spans="1:8" x14ac:dyDescent="0.25">
      <c r="A186" s="4">
        <v>529505</v>
      </c>
      <c r="B186" s="5" t="s">
        <v>23</v>
      </c>
      <c r="C186" s="5">
        <v>6800</v>
      </c>
      <c r="D186" s="5">
        <v>0</v>
      </c>
      <c r="E186" s="5">
        <v>194352</v>
      </c>
      <c r="F186" s="5">
        <v>201152</v>
      </c>
      <c r="G186" s="5">
        <v>201152</v>
      </c>
      <c r="H186" s="6">
        <v>0</v>
      </c>
    </row>
    <row r="187" spans="1:8" x14ac:dyDescent="0.25">
      <c r="A187" s="4">
        <v>529704</v>
      </c>
      <c r="B187" s="5" t="str">
        <f>VLOOKUP(A187,'[1]Listado CC Y NOMBRE'!$A$2:$B$429,2,FALSE)</f>
        <v xml:space="preserve">Acegua-Mixto                  </v>
      </c>
      <c r="C187" s="5">
        <v>0</v>
      </c>
      <c r="D187" s="5">
        <v>0</v>
      </c>
      <c r="E187" s="5">
        <v>5790</v>
      </c>
      <c r="F187" s="5">
        <v>5790</v>
      </c>
      <c r="G187" s="5">
        <v>5790</v>
      </c>
      <c r="H187" s="6">
        <v>0</v>
      </c>
    </row>
    <row r="188" spans="1:8" x14ac:dyDescent="0.25">
      <c r="A188" s="4">
        <v>530001</v>
      </c>
      <c r="B188" s="5" t="str">
        <f>VLOOKUP(A188,'[1]Listado CC Y NOMBRE'!$A$2:$B$429,2,FALSE)</f>
        <v xml:space="preserve">Amb Geo Lit Sur3 Area Tecnica </v>
      </c>
      <c r="C188" s="5">
        <v>0</v>
      </c>
      <c r="D188" s="5">
        <v>0</v>
      </c>
      <c r="E188" s="5">
        <v>14828</v>
      </c>
      <c r="F188" s="5">
        <v>14828</v>
      </c>
      <c r="G188" s="5">
        <v>14828</v>
      </c>
      <c r="H188" s="6">
        <v>0</v>
      </c>
    </row>
    <row r="189" spans="1:8" x14ac:dyDescent="0.25">
      <c r="A189" s="4">
        <v>530010</v>
      </c>
      <c r="B189" s="5" t="str">
        <f>VLOOKUP(A189,'[1]Listado CC Y NOMBRE'!$A$2:$B$429,2,FALSE)</f>
        <v xml:space="preserve">Laboratorio Regional Colonia  </v>
      </c>
      <c r="C189" s="5">
        <v>0</v>
      </c>
      <c r="D189" s="5">
        <v>0</v>
      </c>
      <c r="E189" s="5">
        <v>178037</v>
      </c>
      <c r="F189" s="5">
        <v>178037</v>
      </c>
      <c r="G189" s="5">
        <v>178037</v>
      </c>
      <c r="H189" s="6">
        <v>0</v>
      </c>
    </row>
    <row r="190" spans="1:8" x14ac:dyDescent="0.25">
      <c r="A190" s="4">
        <v>530110</v>
      </c>
      <c r="B190" s="5" t="s">
        <v>24</v>
      </c>
      <c r="C190" s="5">
        <v>447</v>
      </c>
      <c r="D190" s="5">
        <v>0</v>
      </c>
      <c r="E190" s="5">
        <v>103318</v>
      </c>
      <c r="F190" s="5">
        <v>103765</v>
      </c>
      <c r="G190" s="5">
        <v>103765</v>
      </c>
      <c r="H190" s="6">
        <v>0</v>
      </c>
    </row>
    <row r="191" spans="1:8" x14ac:dyDescent="0.25">
      <c r="A191" s="4">
        <v>531001</v>
      </c>
      <c r="B191" s="5" t="str">
        <f>VLOOKUP(A191,'[1]Listado CC Y NOMBRE'!$A$2:$B$429,2,FALSE)</f>
        <v xml:space="preserve">San Jose-Regional             </v>
      </c>
      <c r="C191" s="5">
        <v>0</v>
      </c>
      <c r="D191" s="5">
        <v>0</v>
      </c>
      <c r="E191" s="5">
        <v>468254</v>
      </c>
      <c r="F191" s="5">
        <v>468254</v>
      </c>
      <c r="G191" s="5">
        <v>468254</v>
      </c>
      <c r="H191" s="6">
        <v>0</v>
      </c>
    </row>
    <row r="192" spans="1:8" x14ac:dyDescent="0.25">
      <c r="A192" s="4">
        <v>531002</v>
      </c>
      <c r="B192" s="5" t="str">
        <f>VLOOKUP(A192,'[1]Listado CC Y NOMBRE'!$A$2:$B$429,2,FALSE)</f>
        <v xml:space="preserve">San Jose-Usina                </v>
      </c>
      <c r="C192" s="5">
        <v>0</v>
      </c>
      <c r="D192" s="5">
        <v>0</v>
      </c>
      <c r="E192" s="5">
        <v>55648</v>
      </c>
      <c r="F192" s="5">
        <v>55648</v>
      </c>
      <c r="G192" s="5">
        <v>55648</v>
      </c>
      <c r="H192" s="6">
        <v>0</v>
      </c>
    </row>
    <row r="193" spans="1:8" x14ac:dyDescent="0.25">
      <c r="A193" s="4">
        <v>531005</v>
      </c>
      <c r="B193" s="5" t="str">
        <f>VLOOKUP(A193,'[1]Listado CC Y NOMBRE'!$A$2:$B$429,2,FALSE)</f>
        <v xml:space="preserve">San Jose-Alcantarillado       </v>
      </c>
      <c r="C193" s="5">
        <v>0</v>
      </c>
      <c r="D193" s="5">
        <v>0</v>
      </c>
      <c r="E193" s="5">
        <v>11649</v>
      </c>
      <c r="F193" s="5">
        <v>11649</v>
      </c>
      <c r="G193" s="5">
        <v>11649</v>
      </c>
      <c r="H193" s="6">
        <v>0</v>
      </c>
    </row>
    <row r="194" spans="1:8" x14ac:dyDescent="0.25">
      <c r="A194" s="4">
        <v>531203</v>
      </c>
      <c r="B194" s="5" t="str">
        <f>VLOOKUP(A194,'[1]Listado CC Y NOMBRE'!$A$2:$B$429,2,FALSE)</f>
        <v xml:space="preserve">Libertad-Perforación          </v>
      </c>
      <c r="C194" s="5">
        <v>0</v>
      </c>
      <c r="D194" s="5">
        <v>0</v>
      </c>
      <c r="E194" s="5">
        <v>16882</v>
      </c>
      <c r="F194" s="5">
        <v>16882</v>
      </c>
      <c r="G194" s="5">
        <v>16882</v>
      </c>
      <c r="H194" s="6">
        <v>0</v>
      </c>
    </row>
    <row r="195" spans="1:8" x14ac:dyDescent="0.25">
      <c r="A195" s="4">
        <v>531205</v>
      </c>
      <c r="B195" s="5" t="s">
        <v>25</v>
      </c>
      <c r="C195" s="5">
        <v>0</v>
      </c>
      <c r="D195" s="5">
        <v>0</v>
      </c>
      <c r="E195" s="5">
        <v>80312</v>
      </c>
      <c r="F195" s="5">
        <v>80312</v>
      </c>
      <c r="G195" s="5">
        <v>80312</v>
      </c>
      <c r="H195" s="6">
        <v>0</v>
      </c>
    </row>
    <row r="196" spans="1:8" x14ac:dyDescent="0.25">
      <c r="A196" s="4">
        <v>532001</v>
      </c>
      <c r="B196" s="5" t="str">
        <f>VLOOKUP(A196,'[1]Listado CC Y NOMBRE'!$A$2:$B$429,2,FALSE)</f>
        <v xml:space="preserve">Colonia-Regional              </v>
      </c>
      <c r="C196" s="5">
        <v>627</v>
      </c>
      <c r="D196" s="5">
        <v>0</v>
      </c>
      <c r="E196" s="5">
        <v>43941</v>
      </c>
      <c r="F196" s="5">
        <v>44568</v>
      </c>
      <c r="G196" s="5">
        <v>44568</v>
      </c>
      <c r="H196" s="6">
        <v>0</v>
      </c>
    </row>
    <row r="197" spans="1:8" x14ac:dyDescent="0.25">
      <c r="A197" s="4">
        <v>532002</v>
      </c>
      <c r="B197" s="5" t="str">
        <f>VLOOKUP(A197,'[1]Listado CC Y NOMBRE'!$A$2:$B$429,2,FALSE)</f>
        <v xml:space="preserve">Colonia-Usina                 </v>
      </c>
      <c r="C197" s="5">
        <v>1000</v>
      </c>
      <c r="D197" s="5">
        <v>0</v>
      </c>
      <c r="E197" s="5">
        <v>52723</v>
      </c>
      <c r="F197" s="5">
        <v>53723</v>
      </c>
      <c r="G197" s="5">
        <v>53723</v>
      </c>
      <c r="H197" s="6">
        <v>0</v>
      </c>
    </row>
    <row r="198" spans="1:8" x14ac:dyDescent="0.25">
      <c r="A198" s="4">
        <v>532106</v>
      </c>
      <c r="B198" s="5" t="str">
        <f>VLOOKUP(A198,'[1]Listado CC Y NOMBRE'!$A$2:$B$429,2,FALSE)</f>
        <v>Taller Electromecanico Colonia</v>
      </c>
      <c r="C198" s="5">
        <v>0</v>
      </c>
      <c r="D198" s="5">
        <v>0</v>
      </c>
      <c r="E198" s="5">
        <v>141920</v>
      </c>
      <c r="F198" s="5">
        <v>141920</v>
      </c>
      <c r="G198" s="5">
        <v>141920</v>
      </c>
      <c r="H198" s="6">
        <v>0</v>
      </c>
    </row>
    <row r="199" spans="1:8" x14ac:dyDescent="0.25">
      <c r="A199" s="4">
        <v>532202</v>
      </c>
      <c r="B199" s="5" t="str">
        <f>VLOOKUP(A199,'[1]Listado CC Y NOMBRE'!$A$2:$B$429,2,FALSE)</f>
        <v xml:space="preserve">Carmelo-Usina                 </v>
      </c>
      <c r="C199" s="5">
        <v>0</v>
      </c>
      <c r="D199" s="5">
        <v>0</v>
      </c>
      <c r="E199" s="5">
        <v>67506</v>
      </c>
      <c r="F199" s="5">
        <v>67506</v>
      </c>
      <c r="G199" s="5">
        <v>67506</v>
      </c>
      <c r="H199" s="6">
        <v>0</v>
      </c>
    </row>
    <row r="200" spans="1:8" x14ac:dyDescent="0.25">
      <c r="A200" s="4">
        <v>532604</v>
      </c>
      <c r="B200" s="5" t="str">
        <f>VLOOKUP(A200,'[1]Listado CC Y NOMBRE'!$A$2:$B$429,2,FALSE)</f>
        <v xml:space="preserve">Rosario-Mixto                 </v>
      </c>
      <c r="C200" s="5">
        <v>0</v>
      </c>
      <c r="D200" s="5">
        <v>0</v>
      </c>
      <c r="E200" s="5">
        <v>1059</v>
      </c>
      <c r="F200" s="5">
        <v>1059</v>
      </c>
      <c r="G200" s="5">
        <v>1059</v>
      </c>
      <c r="H200" s="6">
        <v>0</v>
      </c>
    </row>
    <row r="201" spans="1:8" x14ac:dyDescent="0.25">
      <c r="A201" s="4">
        <v>532703</v>
      </c>
      <c r="B201" s="5" t="s">
        <v>26</v>
      </c>
      <c r="C201" s="5">
        <v>0</v>
      </c>
      <c r="D201" s="5">
        <v>0</v>
      </c>
      <c r="E201" s="5">
        <v>46604</v>
      </c>
      <c r="F201" s="5">
        <v>46604</v>
      </c>
      <c r="G201" s="5">
        <v>46604</v>
      </c>
      <c r="H201" s="6">
        <v>0</v>
      </c>
    </row>
    <row r="202" spans="1:8" x14ac:dyDescent="0.25">
      <c r="A202" s="4">
        <v>533501</v>
      </c>
      <c r="B202" s="5" t="str">
        <f>VLOOKUP(A202,'[1]Listado CC Y NOMBRE'!$A$2:$B$429,2,FALSE)</f>
        <v xml:space="preserve">Trinidad-Regional             </v>
      </c>
      <c r="C202" s="5">
        <v>0</v>
      </c>
      <c r="D202" s="5">
        <v>0</v>
      </c>
      <c r="E202" s="5">
        <v>1059</v>
      </c>
      <c r="F202" s="5">
        <v>1059</v>
      </c>
      <c r="G202" s="5">
        <v>1059</v>
      </c>
      <c r="H202" s="6">
        <v>0</v>
      </c>
    </row>
    <row r="203" spans="1:8" x14ac:dyDescent="0.25">
      <c r="A203" s="4">
        <v>533502</v>
      </c>
      <c r="B203" s="5" t="str">
        <f>VLOOKUP(A203,'[1]Listado CC Y NOMBRE'!$A$2:$B$429,2,FALSE)</f>
        <v xml:space="preserve">Trinidad-Usina                </v>
      </c>
      <c r="C203" s="5">
        <v>1148</v>
      </c>
      <c r="D203" s="5">
        <v>0</v>
      </c>
      <c r="E203" s="5">
        <v>51759</v>
      </c>
      <c r="F203" s="5">
        <v>52907</v>
      </c>
      <c r="G203" s="5">
        <v>52907</v>
      </c>
      <c r="H203" s="6">
        <v>0</v>
      </c>
    </row>
    <row r="204" spans="1:8" x14ac:dyDescent="0.25">
      <c r="A204" s="4">
        <v>533505</v>
      </c>
      <c r="B204" s="5" t="str">
        <f>VLOOKUP(A204,'[1]Listado CC Y NOMBRE'!$A$2:$B$429,2,FALSE)</f>
        <v xml:space="preserve">Trinidad-Alcantarillado       </v>
      </c>
      <c r="C204" s="5">
        <v>0</v>
      </c>
      <c r="D204" s="5">
        <v>0</v>
      </c>
      <c r="E204" s="5">
        <v>1059</v>
      </c>
      <c r="F204" s="5">
        <v>1059</v>
      </c>
      <c r="G204" s="5">
        <v>1059</v>
      </c>
      <c r="H204" s="6">
        <v>0</v>
      </c>
    </row>
    <row r="205" spans="1:8" x14ac:dyDescent="0.25">
      <c r="A205" s="4">
        <v>533606</v>
      </c>
      <c r="B205" s="5" t="str">
        <f>VLOOKUP(A205,'[1]Listado CC Y NOMBRE'!$A$2:$B$429,2,FALSE)</f>
        <v xml:space="preserve">Taller Electromecanico Flores </v>
      </c>
      <c r="C205" s="5">
        <v>0</v>
      </c>
      <c r="D205" s="5">
        <v>0</v>
      </c>
      <c r="E205" s="5">
        <v>3177</v>
      </c>
      <c r="F205" s="5">
        <v>3177</v>
      </c>
      <c r="G205" s="5">
        <v>3177</v>
      </c>
      <c r="H205" s="6">
        <v>0</v>
      </c>
    </row>
    <row r="206" spans="1:8" x14ac:dyDescent="0.25">
      <c r="A206" s="4">
        <v>534001</v>
      </c>
      <c r="B206" s="5" t="str">
        <f>VLOOKUP(A206,'[1]Listado CC Y NOMBRE'!$A$2:$B$429,2,FALSE)</f>
        <v xml:space="preserve">Mercedes-Regional             </v>
      </c>
      <c r="C206" s="5">
        <v>3051.8</v>
      </c>
      <c r="D206" s="5">
        <v>817</v>
      </c>
      <c r="E206" s="5">
        <v>107070</v>
      </c>
      <c r="F206" s="5">
        <v>110938.8</v>
      </c>
      <c r="G206" s="5">
        <v>111314.8</v>
      </c>
      <c r="H206" s="6">
        <v>376</v>
      </c>
    </row>
    <row r="207" spans="1:8" x14ac:dyDescent="0.25">
      <c r="A207" s="4">
        <v>534002</v>
      </c>
      <c r="B207" s="5" t="str">
        <f>VLOOKUP(A207,'[1]Listado CC Y NOMBRE'!$A$2:$B$429,2,FALSE)</f>
        <v xml:space="preserve">Mercedes-Usina                </v>
      </c>
      <c r="C207" s="5">
        <v>0</v>
      </c>
      <c r="D207" s="5">
        <v>0</v>
      </c>
      <c r="E207" s="5">
        <v>96222</v>
      </c>
      <c r="F207" s="5">
        <v>96222</v>
      </c>
      <c r="G207" s="5">
        <v>96222</v>
      </c>
      <c r="H207" s="6">
        <v>0</v>
      </c>
    </row>
    <row r="208" spans="1:8" x14ac:dyDescent="0.25">
      <c r="A208" s="4">
        <v>534005</v>
      </c>
      <c r="B208" s="5" t="str">
        <f>VLOOKUP(A208,'[1]Listado CC Y NOMBRE'!$A$2:$B$429,2,FALSE)</f>
        <v xml:space="preserve">Mercedes-Alcantarillado       </v>
      </c>
      <c r="C208" s="5">
        <v>0</v>
      </c>
      <c r="D208" s="5">
        <v>0</v>
      </c>
      <c r="E208" s="5">
        <v>26029</v>
      </c>
      <c r="F208" s="5">
        <v>26029</v>
      </c>
      <c r="G208" s="5">
        <v>26029</v>
      </c>
      <c r="H208" s="6">
        <v>0</v>
      </c>
    </row>
    <row r="209" spans="1:8" x14ac:dyDescent="0.25">
      <c r="A209" s="4">
        <v>534106</v>
      </c>
      <c r="B209" s="5" t="str">
        <f>VLOOKUP(A209,'[1]Listado CC Y NOMBRE'!$A$2:$B$429,2,FALSE)</f>
        <v>Taller Electromecánico Soriano</v>
      </c>
      <c r="C209" s="5">
        <v>0</v>
      </c>
      <c r="D209" s="5">
        <v>0</v>
      </c>
      <c r="E209" s="5">
        <v>109271</v>
      </c>
      <c r="F209" s="5">
        <v>109271</v>
      </c>
      <c r="G209" s="5">
        <v>109271</v>
      </c>
      <c r="H209" s="6">
        <v>0</v>
      </c>
    </row>
    <row r="210" spans="1:8" x14ac:dyDescent="0.25">
      <c r="A210" s="4">
        <v>534203</v>
      </c>
      <c r="B210" s="5" t="str">
        <f>VLOOKUP(A210,'[1]Listado CC Y NOMBRE'!$A$2:$B$429,2,FALSE)</f>
        <v xml:space="preserve">Cardona-Perforación           </v>
      </c>
      <c r="C210" s="5">
        <v>0</v>
      </c>
      <c r="D210" s="5">
        <v>0</v>
      </c>
      <c r="E210" s="5">
        <v>29583</v>
      </c>
      <c r="F210" s="5">
        <v>29583</v>
      </c>
      <c r="G210" s="5">
        <v>29583</v>
      </c>
      <c r="H210" s="6">
        <v>0</v>
      </c>
    </row>
    <row r="211" spans="1:8" x14ac:dyDescent="0.25">
      <c r="A211" s="4">
        <v>534304</v>
      </c>
      <c r="B211" s="5" t="str">
        <f>VLOOKUP(A211,'[1]Listado CC Y NOMBRE'!$A$2:$B$429,2,FALSE)</f>
        <v xml:space="preserve">Dolores-Mixto                 </v>
      </c>
      <c r="C211" s="5">
        <v>0</v>
      </c>
      <c r="D211" s="5">
        <v>0</v>
      </c>
      <c r="E211" s="5">
        <v>46270</v>
      </c>
      <c r="F211" s="5">
        <v>46270</v>
      </c>
      <c r="G211" s="5">
        <v>46270</v>
      </c>
      <c r="H211" s="6">
        <v>0</v>
      </c>
    </row>
    <row r="212" spans="1:8" x14ac:dyDescent="0.25">
      <c r="A212" s="4">
        <v>540001</v>
      </c>
      <c r="B212" s="5" t="str">
        <f>VLOOKUP(A212,'[1]Listado CC Y NOMBRE'!$A$2:$B$429,2,FALSE)</f>
        <v xml:space="preserve">Florida-Regional              </v>
      </c>
      <c r="C212" s="5">
        <v>0</v>
      </c>
      <c r="D212" s="5">
        <v>5637</v>
      </c>
      <c r="E212" s="5">
        <v>262416</v>
      </c>
      <c r="F212" s="5">
        <v>268053</v>
      </c>
      <c r="G212" s="5">
        <v>273690</v>
      </c>
      <c r="H212" s="6">
        <v>5637</v>
      </c>
    </row>
    <row r="213" spans="1:8" x14ac:dyDescent="0.25">
      <c r="A213" s="4">
        <v>540002</v>
      </c>
      <c r="B213" s="5" t="str">
        <f>VLOOKUP(A213,'[1]Listado CC Y NOMBRE'!$A$2:$B$429,2,FALSE)</f>
        <v xml:space="preserve">Florida-Usina                 </v>
      </c>
      <c r="C213" s="5">
        <v>0</v>
      </c>
      <c r="D213" s="5">
        <v>0</v>
      </c>
      <c r="E213" s="5">
        <v>367091</v>
      </c>
      <c r="F213" s="5">
        <v>367091</v>
      </c>
      <c r="G213" s="5">
        <v>367091</v>
      </c>
      <c r="H213" s="6">
        <v>0</v>
      </c>
    </row>
    <row r="214" spans="1:8" x14ac:dyDescent="0.25">
      <c r="A214" s="4">
        <v>540005</v>
      </c>
      <c r="B214" s="5" t="str">
        <f>VLOOKUP(A214,'[1]Listado CC Y NOMBRE'!$A$2:$B$429,2,FALSE)</f>
        <v xml:space="preserve">Florida-Alcantarillado        </v>
      </c>
      <c r="C214" s="5">
        <v>2333</v>
      </c>
      <c r="D214" s="5">
        <v>1059</v>
      </c>
      <c r="E214" s="5">
        <v>183052</v>
      </c>
      <c r="F214" s="5">
        <v>186444</v>
      </c>
      <c r="G214" s="5">
        <v>187503</v>
      </c>
      <c r="H214" s="6">
        <v>1059</v>
      </c>
    </row>
    <row r="215" spans="1:8" x14ac:dyDescent="0.25">
      <c r="A215" s="4">
        <v>540106</v>
      </c>
      <c r="B215" s="5" t="str">
        <f>VLOOKUP(A215,'[1]Listado CC Y NOMBRE'!$A$2:$B$429,2,FALSE)</f>
        <v>Taller Electromecánico Florida</v>
      </c>
      <c r="C215" s="5">
        <v>0</v>
      </c>
      <c r="D215" s="5">
        <v>46870</v>
      </c>
      <c r="E215" s="5">
        <v>160729</v>
      </c>
      <c r="F215" s="5">
        <v>207599</v>
      </c>
      <c r="G215" s="5">
        <v>248679</v>
      </c>
      <c r="H215" s="6">
        <v>41080</v>
      </c>
    </row>
    <row r="216" spans="1:8" x14ac:dyDescent="0.25">
      <c r="A216" s="4">
        <v>540404</v>
      </c>
      <c r="B216" s="5" t="str">
        <f>VLOOKUP(A216,'[1]Listado CC Y NOMBRE'!$A$2:$B$429,2,FALSE)</f>
        <v xml:space="preserve">Fray Marcos-Mixto             </v>
      </c>
      <c r="C216" s="5">
        <v>0</v>
      </c>
      <c r="D216" s="5">
        <v>0</v>
      </c>
      <c r="E216" s="5">
        <v>1059</v>
      </c>
      <c r="F216" s="5">
        <v>1059</v>
      </c>
      <c r="G216" s="5">
        <v>1059</v>
      </c>
      <c r="H216" s="6">
        <v>0</v>
      </c>
    </row>
    <row r="217" spans="1:8" x14ac:dyDescent="0.25">
      <c r="A217" s="4">
        <v>541001</v>
      </c>
      <c r="B217" s="5" t="str">
        <f>VLOOKUP(A217,'[1]Listado CC Y NOMBRE'!$A$2:$B$429,2,FALSE)</f>
        <v xml:space="preserve">Durazno-Regional              </v>
      </c>
      <c r="C217" s="5">
        <v>3811</v>
      </c>
      <c r="D217" s="5">
        <v>2272</v>
      </c>
      <c r="E217" s="5">
        <v>320286</v>
      </c>
      <c r="F217" s="5">
        <v>326369</v>
      </c>
      <c r="G217" s="5">
        <v>328641</v>
      </c>
      <c r="H217" s="6">
        <v>2272</v>
      </c>
    </row>
    <row r="218" spans="1:8" x14ac:dyDescent="0.25">
      <c r="A218" s="4">
        <v>541002</v>
      </c>
      <c r="B218" s="5" t="str">
        <f>VLOOKUP(A218,'[1]Listado CC Y NOMBRE'!$A$2:$B$429,2,FALSE)</f>
        <v xml:space="preserve">Durazno-Usina                 </v>
      </c>
      <c r="C218" s="5">
        <v>778</v>
      </c>
      <c r="D218" s="5">
        <v>0</v>
      </c>
      <c r="E218" s="5">
        <v>85839</v>
      </c>
      <c r="F218" s="5">
        <v>86617</v>
      </c>
      <c r="G218" s="5">
        <v>86617</v>
      </c>
      <c r="H218" s="6">
        <v>0</v>
      </c>
    </row>
    <row r="219" spans="1:8" x14ac:dyDescent="0.25">
      <c r="A219" s="4">
        <v>541005</v>
      </c>
      <c r="B219" s="5" t="str">
        <f>VLOOKUP(A219,'[1]Listado CC Y NOMBRE'!$A$2:$B$429,2,FALSE)</f>
        <v xml:space="preserve">Durazno-Alcantarillado        </v>
      </c>
      <c r="C219" s="5">
        <v>778</v>
      </c>
      <c r="D219" s="5">
        <v>0</v>
      </c>
      <c r="E219" s="5">
        <v>46456</v>
      </c>
      <c r="F219" s="5">
        <v>47234</v>
      </c>
      <c r="G219" s="5">
        <v>47234</v>
      </c>
      <c r="H219" s="6">
        <v>0</v>
      </c>
    </row>
    <row r="220" spans="1:8" x14ac:dyDescent="0.25">
      <c r="A220" s="4">
        <v>541202</v>
      </c>
      <c r="B220" s="5" t="str">
        <f>VLOOKUP(A220,'[1]Listado CC Y NOMBRE'!$A$2:$B$429,2,FALSE)</f>
        <v xml:space="preserve">Sarandi del Yi-Usina          </v>
      </c>
      <c r="C220" s="5">
        <v>0</v>
      </c>
      <c r="D220" s="5">
        <v>1038</v>
      </c>
      <c r="E220" s="5">
        <v>96204</v>
      </c>
      <c r="F220" s="5">
        <v>97242</v>
      </c>
      <c r="G220" s="5">
        <v>98280</v>
      </c>
      <c r="H220" s="6">
        <v>1038</v>
      </c>
    </row>
    <row r="221" spans="1:8" x14ac:dyDescent="0.25">
      <c r="A221" s="4">
        <v>541303</v>
      </c>
      <c r="B221" s="5" t="str">
        <f>VLOOKUP(A221,'[1]Listado CC Y NOMBRE'!$A$2:$B$429,2,FALSE)</f>
        <v xml:space="preserve">Carmen - Perforación          </v>
      </c>
      <c r="C221" s="5">
        <v>106</v>
      </c>
      <c r="D221" s="5">
        <v>0</v>
      </c>
      <c r="E221" s="5">
        <v>7908</v>
      </c>
      <c r="F221" s="5">
        <v>8014</v>
      </c>
      <c r="G221" s="5">
        <v>8014</v>
      </c>
      <c r="H221" s="6">
        <v>0</v>
      </c>
    </row>
    <row r="222" spans="1:8" x14ac:dyDescent="0.25">
      <c r="A222" s="4">
        <v>545001</v>
      </c>
      <c r="B222" s="5" t="str">
        <f>VLOOKUP(A222,'[1]Listado CC Y NOMBRE'!$A$2:$B$429,2,FALSE)</f>
        <v>Amb Geo Centro 4 -Area Técnica</v>
      </c>
      <c r="C222" s="5">
        <v>1082</v>
      </c>
      <c r="D222" s="5">
        <v>6754</v>
      </c>
      <c r="E222" s="5">
        <v>1112436</v>
      </c>
      <c r="F222" s="5">
        <v>1120272</v>
      </c>
      <c r="G222" s="5">
        <v>1139338</v>
      </c>
      <c r="H222" s="6">
        <v>19066</v>
      </c>
    </row>
    <row r="223" spans="1:8" x14ac:dyDescent="0.25">
      <c r="A223" s="4">
        <v>545110</v>
      </c>
      <c r="B223" s="5" t="str">
        <f>VLOOKUP(A223,'[1]Listado CC Y NOMBRE'!$A$2:$B$429,2,FALSE)</f>
        <v xml:space="preserve">Laboratorio Regional Durazno  </v>
      </c>
      <c r="C223" s="5">
        <v>2500</v>
      </c>
      <c r="D223" s="5">
        <v>0</v>
      </c>
      <c r="E223" s="5">
        <v>177639</v>
      </c>
      <c r="F223" s="5">
        <v>180139</v>
      </c>
      <c r="G223" s="5">
        <v>180139</v>
      </c>
      <c r="H223" s="6">
        <v>0</v>
      </c>
    </row>
    <row r="224" spans="1:8" x14ac:dyDescent="0.25">
      <c r="A224" s="4">
        <v>545210</v>
      </c>
      <c r="B224" s="5" t="s">
        <v>27</v>
      </c>
      <c r="C224" s="5">
        <v>0</v>
      </c>
      <c r="D224" s="5">
        <v>0</v>
      </c>
      <c r="E224" s="5">
        <v>1059</v>
      </c>
      <c r="F224" s="5">
        <v>1059</v>
      </c>
      <c r="G224" s="5">
        <v>1059</v>
      </c>
      <c r="H224" s="6">
        <v>0</v>
      </c>
    </row>
    <row r="225" spans="1:8" x14ac:dyDescent="0.25">
      <c r="A225" s="4">
        <v>545310</v>
      </c>
      <c r="B225" s="5" t="s">
        <v>28</v>
      </c>
      <c r="C225" s="5">
        <v>0</v>
      </c>
      <c r="D225" s="5">
        <v>0</v>
      </c>
      <c r="E225" s="5">
        <v>3177</v>
      </c>
      <c r="F225" s="5">
        <v>3177</v>
      </c>
      <c r="G225" s="5">
        <v>3177</v>
      </c>
      <c r="H225" s="6">
        <v>0</v>
      </c>
    </row>
    <row r="226" spans="1:8" x14ac:dyDescent="0.25">
      <c r="A226" s="4">
        <v>546202</v>
      </c>
      <c r="B226" s="5" t="str">
        <f>VLOOKUP(A226,'[1]Listado CC Y NOMBRE'!$A$2:$B$429,2,FALSE)</f>
        <v xml:space="preserve">San Ramon-Usina               </v>
      </c>
      <c r="C226" s="5">
        <v>0</v>
      </c>
      <c r="D226" s="5">
        <v>0</v>
      </c>
      <c r="E226" s="5">
        <v>79055</v>
      </c>
      <c r="F226" s="5">
        <v>79055</v>
      </c>
      <c r="G226" s="5">
        <v>79055</v>
      </c>
      <c r="H226" s="6">
        <v>0</v>
      </c>
    </row>
    <row r="227" spans="1:8" x14ac:dyDescent="0.25">
      <c r="A227" s="4">
        <v>546205</v>
      </c>
      <c r="B227" s="5" t="s">
        <v>29</v>
      </c>
      <c r="C227" s="5">
        <v>0</v>
      </c>
      <c r="D227" s="5">
        <v>0</v>
      </c>
      <c r="E227" s="5">
        <v>3177</v>
      </c>
      <c r="F227" s="5">
        <v>3177</v>
      </c>
      <c r="G227" s="5">
        <v>3177</v>
      </c>
      <c r="H227" s="6">
        <v>0</v>
      </c>
    </row>
    <row r="228" spans="1:8" x14ac:dyDescent="0.25">
      <c r="A228" s="4">
        <v>546404</v>
      </c>
      <c r="B228" s="5" t="str">
        <f>VLOOKUP(A228,'[1]Listado CC Y NOMBRE'!$A$2:$B$429,2,FALSE)</f>
        <v xml:space="preserve">Tala-Mixto                    </v>
      </c>
      <c r="C228" s="5">
        <v>0</v>
      </c>
      <c r="D228" s="5">
        <v>0</v>
      </c>
      <c r="E228" s="5">
        <v>14945</v>
      </c>
      <c r="F228" s="5">
        <v>14945</v>
      </c>
      <c r="G228" s="5">
        <v>14945</v>
      </c>
      <c r="H228" s="6">
        <v>0</v>
      </c>
    </row>
    <row r="229" spans="1:8" x14ac:dyDescent="0.25">
      <c r="A229" s="4">
        <v>546502</v>
      </c>
      <c r="B229" s="5" t="str">
        <f>VLOOKUP(A229,'[1]Listado CC Y NOMBRE'!$A$2:$B$429,2,FALSE)</f>
        <v xml:space="preserve">Santa Lucia-Usina             </v>
      </c>
      <c r="C229" s="5">
        <v>0</v>
      </c>
      <c r="D229" s="5">
        <v>0</v>
      </c>
      <c r="E229" s="5">
        <v>34424</v>
      </c>
      <c r="F229" s="5">
        <v>34424</v>
      </c>
      <c r="G229" s="5">
        <v>34424</v>
      </c>
      <c r="H229" s="6">
        <v>0</v>
      </c>
    </row>
    <row r="230" spans="1:8" x14ac:dyDescent="0.25">
      <c r="A230" s="4">
        <v>548504</v>
      </c>
      <c r="B230" s="5" t="str">
        <f>VLOOKUP(A230,'[1]Listado CC Y NOMBRE'!$A$2:$B$429,2,FALSE)</f>
        <v xml:space="preserve">Sistema Atlantida-Mixto       </v>
      </c>
      <c r="C230" s="5">
        <v>0</v>
      </c>
      <c r="D230" s="5">
        <v>0</v>
      </c>
      <c r="E230" s="5">
        <v>33374</v>
      </c>
      <c r="F230" s="5">
        <v>33374</v>
      </c>
      <c r="G230" s="5">
        <v>33374</v>
      </c>
      <c r="H230" s="6">
        <v>0</v>
      </c>
    </row>
    <row r="231" spans="1:8" x14ac:dyDescent="0.25">
      <c r="A231" s="4">
        <v>548804</v>
      </c>
      <c r="B231" s="5" t="str">
        <f>VLOOKUP(A231,'[1]Listado CC Y NOMBRE'!$A$2:$B$429,2,FALSE)</f>
        <v xml:space="preserve">Sistema La Floresta-Mixto     </v>
      </c>
      <c r="C231" s="5">
        <v>0</v>
      </c>
      <c r="D231" s="5">
        <v>0</v>
      </c>
      <c r="E231" s="5">
        <v>338766</v>
      </c>
      <c r="F231" s="5">
        <v>338766</v>
      </c>
      <c r="G231" s="5">
        <v>338766</v>
      </c>
      <c r="H231" s="6">
        <v>0</v>
      </c>
    </row>
    <row r="232" spans="1:8" x14ac:dyDescent="0.25">
      <c r="A232" s="4">
        <v>548901</v>
      </c>
      <c r="B232" s="5" t="str">
        <f>VLOOKUP(A232,'[1]Listado CC Y NOMBRE'!$A$2:$B$429,2,FALSE)</f>
        <v xml:space="preserve">Regional Canelones Este       </v>
      </c>
      <c r="C232" s="5">
        <v>208</v>
      </c>
      <c r="D232" s="5">
        <v>0</v>
      </c>
      <c r="E232" s="5">
        <v>202970</v>
      </c>
      <c r="F232" s="5">
        <v>203178</v>
      </c>
      <c r="G232" s="5">
        <v>203178</v>
      </c>
      <c r="H232" s="6">
        <v>0</v>
      </c>
    </row>
    <row r="233" spans="1:8" x14ac:dyDescent="0.25">
      <c r="A233" s="4">
        <v>549101</v>
      </c>
      <c r="B233" s="5" t="str">
        <f>VLOOKUP(A233,'[1]Listado CC Y NOMBRE'!$A$2:$B$429,2,FALSE)</f>
        <v xml:space="preserve">Regional Canelones Oeste      </v>
      </c>
      <c r="C233" s="5">
        <v>1150</v>
      </c>
      <c r="D233" s="5">
        <v>0</v>
      </c>
      <c r="E233" s="5">
        <v>47940</v>
      </c>
      <c r="F233" s="5">
        <v>49090</v>
      </c>
      <c r="G233" s="5">
        <v>49090</v>
      </c>
      <c r="H233" s="6">
        <v>0</v>
      </c>
    </row>
    <row r="234" spans="1:8" x14ac:dyDescent="0.25">
      <c r="A234" s="4">
        <v>550001</v>
      </c>
      <c r="B234" s="5" t="str">
        <f>VLOOKUP(A234,'[1]Listado CC Y NOMBRE'!$A$2:$B$429,2,FALSE)</f>
        <v>Amb Geo Lit Norte5 Area Tecnic</v>
      </c>
      <c r="C234" s="5">
        <v>0</v>
      </c>
      <c r="D234" s="5">
        <v>5192</v>
      </c>
      <c r="E234" s="5">
        <v>642554</v>
      </c>
      <c r="F234" s="5">
        <v>647746</v>
      </c>
      <c r="G234" s="5">
        <v>652938</v>
      </c>
      <c r="H234" s="6">
        <v>5192</v>
      </c>
    </row>
    <row r="235" spans="1:8" x14ac:dyDescent="0.25">
      <c r="A235" s="4">
        <v>550110</v>
      </c>
      <c r="B235" s="5" t="str">
        <f>VLOOKUP(A235,'[1]Listado CC Y NOMBRE'!$A$2:$B$429,2,FALSE)</f>
        <v xml:space="preserve">Lab Reg Ambiental Fray Bentos </v>
      </c>
      <c r="C235" s="5">
        <v>0</v>
      </c>
      <c r="D235" s="5">
        <v>1059</v>
      </c>
      <c r="E235" s="5">
        <v>53282</v>
      </c>
      <c r="F235" s="5">
        <v>54341</v>
      </c>
      <c r="G235" s="5">
        <v>55400</v>
      </c>
      <c r="H235" s="6">
        <v>1059</v>
      </c>
    </row>
    <row r="236" spans="1:8" x14ac:dyDescent="0.25">
      <c r="A236" s="4">
        <v>550210</v>
      </c>
      <c r="B236" s="5" t="s">
        <v>30</v>
      </c>
      <c r="C236" s="5">
        <v>0</v>
      </c>
      <c r="D236" s="5">
        <v>0</v>
      </c>
      <c r="E236" s="5">
        <v>122662</v>
      </c>
      <c r="F236" s="5">
        <v>122662</v>
      </c>
      <c r="G236" s="5">
        <v>122662</v>
      </c>
      <c r="H236" s="6">
        <v>0</v>
      </c>
    </row>
    <row r="237" spans="1:8" x14ac:dyDescent="0.25">
      <c r="A237" s="4">
        <v>551001</v>
      </c>
      <c r="B237" s="5" t="str">
        <f>VLOOKUP(A237,'[1]Listado CC Y NOMBRE'!$A$2:$B$429,2,FALSE)</f>
        <v xml:space="preserve">Paysandu-Regional             </v>
      </c>
      <c r="C237" s="5">
        <v>2500</v>
      </c>
      <c r="D237" s="5">
        <v>44292</v>
      </c>
      <c r="E237" s="5">
        <v>94676</v>
      </c>
      <c r="F237" s="5">
        <v>141468</v>
      </c>
      <c r="G237" s="5">
        <v>176596</v>
      </c>
      <c r="H237" s="6">
        <v>35128</v>
      </c>
    </row>
    <row r="238" spans="1:8" x14ac:dyDescent="0.25">
      <c r="A238" s="4">
        <v>551002</v>
      </c>
      <c r="B238" s="5" t="str">
        <f>VLOOKUP(A238,'[1]Listado CC Y NOMBRE'!$A$2:$B$429,2,FALSE)</f>
        <v xml:space="preserve">Paysandu-Usina                </v>
      </c>
      <c r="C238" s="5">
        <v>5230</v>
      </c>
      <c r="D238" s="5">
        <v>153179</v>
      </c>
      <c r="E238" s="5">
        <v>234278</v>
      </c>
      <c r="F238" s="5">
        <v>392687</v>
      </c>
      <c r="G238" s="5">
        <v>548530</v>
      </c>
      <c r="H238" s="6">
        <v>155843</v>
      </c>
    </row>
    <row r="239" spans="1:8" x14ac:dyDescent="0.25">
      <c r="A239" s="4">
        <v>551106</v>
      </c>
      <c r="B239" s="5" t="str">
        <f>VLOOKUP(A239,'[1]Listado CC Y NOMBRE'!$A$2:$B$429,2,FALSE)</f>
        <v>Taller Electromecanico Paysand</v>
      </c>
      <c r="C239" s="5">
        <v>0</v>
      </c>
      <c r="D239" s="5">
        <v>49160</v>
      </c>
      <c r="E239" s="5">
        <v>102942</v>
      </c>
      <c r="F239" s="5">
        <v>152102</v>
      </c>
      <c r="G239" s="5">
        <v>200323</v>
      </c>
      <c r="H239" s="6">
        <v>48221</v>
      </c>
    </row>
    <row r="240" spans="1:8" x14ac:dyDescent="0.25">
      <c r="A240" s="4">
        <v>551203</v>
      </c>
      <c r="B240" s="5" t="str">
        <f>VLOOKUP(A240,'[1]Listado CC Y NOMBRE'!$A$2:$B$429,2,FALSE)</f>
        <v xml:space="preserve">Guichon-Perforación           </v>
      </c>
      <c r="C240" s="5">
        <v>0</v>
      </c>
      <c r="D240" s="5">
        <v>78994</v>
      </c>
      <c r="E240" s="5">
        <v>91545</v>
      </c>
      <c r="F240" s="5">
        <v>170539</v>
      </c>
      <c r="G240" s="5">
        <v>249533</v>
      </c>
      <c r="H240" s="6">
        <v>78994</v>
      </c>
    </row>
    <row r="241" spans="1:8" x14ac:dyDescent="0.25">
      <c r="A241" s="4">
        <v>552001</v>
      </c>
      <c r="B241" s="5" t="str">
        <f>VLOOKUP(A241,'[1]Listado CC Y NOMBRE'!$A$2:$B$429,2,FALSE)</f>
        <v xml:space="preserve">Fray Bentos-Regional          </v>
      </c>
      <c r="C241" s="5">
        <v>0</v>
      </c>
      <c r="D241" s="5">
        <v>8205</v>
      </c>
      <c r="E241" s="5">
        <v>315473</v>
      </c>
      <c r="F241" s="5">
        <v>323678</v>
      </c>
      <c r="G241" s="5">
        <v>331883</v>
      </c>
      <c r="H241" s="6">
        <v>8205</v>
      </c>
    </row>
    <row r="242" spans="1:8" x14ac:dyDescent="0.25">
      <c r="A242" s="4">
        <v>552002</v>
      </c>
      <c r="B242" s="5" t="str">
        <f>VLOOKUP(A242,'[1]Listado CC Y NOMBRE'!$A$2:$B$429,2,FALSE)</f>
        <v xml:space="preserve">Fray Bentos-Usina             </v>
      </c>
      <c r="C242" s="5">
        <v>1500</v>
      </c>
      <c r="D242" s="5">
        <v>0</v>
      </c>
      <c r="E242" s="5">
        <v>54789</v>
      </c>
      <c r="F242" s="5">
        <v>56289</v>
      </c>
      <c r="G242" s="5">
        <v>56289</v>
      </c>
      <c r="H242" s="6">
        <v>0</v>
      </c>
    </row>
    <row r="243" spans="1:8" x14ac:dyDescent="0.25">
      <c r="A243" s="4">
        <v>552005</v>
      </c>
      <c r="B243" s="5" t="str">
        <f>VLOOKUP(A243,'[1]Listado CC Y NOMBRE'!$A$2:$B$429,2,FALSE)</f>
        <v xml:space="preserve">Fray Bentos-Alcantarillado    </v>
      </c>
      <c r="C243" s="5">
        <v>0</v>
      </c>
      <c r="D243" s="5">
        <v>0</v>
      </c>
      <c r="E243" s="5">
        <v>14416</v>
      </c>
      <c r="F243" s="5">
        <v>14416</v>
      </c>
      <c r="G243" s="5">
        <v>14416</v>
      </c>
      <c r="H243" s="6">
        <v>0</v>
      </c>
    </row>
    <row r="244" spans="1:8" x14ac:dyDescent="0.25">
      <c r="A244" s="4">
        <v>552203</v>
      </c>
      <c r="B244" s="5" t="str">
        <f>VLOOKUP(A244,'[1]Listado CC Y NOMBRE'!$A$2:$B$429,2,FALSE)</f>
        <v xml:space="preserve">Young-Perforación             </v>
      </c>
      <c r="C244" s="5">
        <v>0</v>
      </c>
      <c r="D244" s="5">
        <v>0</v>
      </c>
      <c r="E244" s="5">
        <v>39244</v>
      </c>
      <c r="F244" s="5">
        <v>39244</v>
      </c>
      <c r="G244" s="5">
        <v>39244</v>
      </c>
      <c r="H244" s="6">
        <v>0</v>
      </c>
    </row>
    <row r="245" spans="1:8" x14ac:dyDescent="0.25">
      <c r="A245" s="4">
        <v>553001</v>
      </c>
      <c r="B245" s="5" t="str">
        <f>VLOOKUP(A245,'[1]Listado CC Y NOMBRE'!$A$2:$B$429,2,FALSE)</f>
        <v xml:space="preserve">Salto-Regional                </v>
      </c>
      <c r="C245" s="5">
        <v>0</v>
      </c>
      <c r="D245" s="5">
        <v>0</v>
      </c>
      <c r="E245" s="5">
        <v>19839</v>
      </c>
      <c r="F245" s="5">
        <v>19839</v>
      </c>
      <c r="G245" s="5">
        <v>19839</v>
      </c>
      <c r="H245" s="6">
        <v>0</v>
      </c>
    </row>
    <row r="246" spans="1:8" x14ac:dyDescent="0.25">
      <c r="A246" s="4">
        <v>553004</v>
      </c>
      <c r="B246" s="5" t="str">
        <f>VLOOKUP(A246,'[1]Listado CC Y NOMBRE'!$A$2:$B$429,2,FALSE)</f>
        <v xml:space="preserve">Salto-Mixto                   </v>
      </c>
      <c r="C246" s="5">
        <v>1205</v>
      </c>
      <c r="D246" s="5">
        <v>417</v>
      </c>
      <c r="E246" s="5">
        <v>44893</v>
      </c>
      <c r="F246" s="5">
        <v>46515</v>
      </c>
      <c r="G246" s="5">
        <v>46932</v>
      </c>
      <c r="H246" s="6">
        <v>417</v>
      </c>
    </row>
    <row r="247" spans="1:8" x14ac:dyDescent="0.25">
      <c r="A247" s="4">
        <v>554001</v>
      </c>
      <c r="B247" s="5" t="str">
        <f>VLOOKUP(A247,'[1]Listado CC Y NOMBRE'!$A$2:$B$429,2,FALSE)</f>
        <v xml:space="preserve">Artigas-Regional              </v>
      </c>
      <c r="C247" s="5">
        <v>0</v>
      </c>
      <c r="D247" s="5">
        <v>0</v>
      </c>
      <c r="E247" s="5">
        <v>2895</v>
      </c>
      <c r="F247" s="5">
        <v>2895</v>
      </c>
      <c r="G247" s="5">
        <v>2895</v>
      </c>
      <c r="H247" s="6">
        <v>0</v>
      </c>
    </row>
    <row r="248" spans="1:8" x14ac:dyDescent="0.25">
      <c r="A248" s="4">
        <v>554004</v>
      </c>
      <c r="B248" s="5" t="str">
        <f>VLOOKUP(A248,'[1]Listado CC Y NOMBRE'!$A$2:$B$429,2,FALSE)</f>
        <v xml:space="preserve">Artigas-Mixto                 </v>
      </c>
      <c r="C248" s="5">
        <v>43043</v>
      </c>
      <c r="D248" s="5">
        <v>16738</v>
      </c>
      <c r="E248" s="5">
        <v>1496789</v>
      </c>
      <c r="F248" s="5">
        <v>1556570</v>
      </c>
      <c r="G248" s="5">
        <v>1573054</v>
      </c>
      <c r="H248" s="6">
        <v>16484</v>
      </c>
    </row>
    <row r="249" spans="1:8" x14ac:dyDescent="0.25">
      <c r="A249" s="4">
        <v>554303</v>
      </c>
      <c r="B249" s="5" t="str">
        <f>VLOOKUP(A249,'[1]Listado CC Y NOMBRE'!$A$2:$B$429,2,FALSE)</f>
        <v xml:space="preserve">Baltasar Brum-Perforación     </v>
      </c>
      <c r="C249" s="5">
        <v>0</v>
      </c>
      <c r="D249" s="5">
        <v>0</v>
      </c>
      <c r="E249" s="5">
        <v>3954</v>
      </c>
      <c r="F249" s="5">
        <v>3954</v>
      </c>
      <c r="G249" s="5">
        <v>3954</v>
      </c>
      <c r="H249" s="6">
        <v>0</v>
      </c>
    </row>
    <row r="250" spans="1:8" x14ac:dyDescent="0.25">
      <c r="A250" s="4">
        <v>701000</v>
      </c>
      <c r="B250" s="5" t="s">
        <v>31</v>
      </c>
      <c r="C250" s="5">
        <v>0</v>
      </c>
      <c r="D250" s="5">
        <v>0</v>
      </c>
      <c r="E250" s="5">
        <v>4143</v>
      </c>
      <c r="F250" s="5">
        <v>4143</v>
      </c>
      <c r="G250" s="5">
        <v>4143</v>
      </c>
      <c r="H250" s="6">
        <v>0</v>
      </c>
    </row>
    <row r="251" spans="1:8" ht="13.8" thickBot="1" x14ac:dyDescent="0.3">
      <c r="A251" s="7" t="s">
        <v>32</v>
      </c>
      <c r="B251" s="8"/>
      <c r="C251" s="9">
        <f t="shared" ref="C251:H251" si="0">SUM(C2:C250)</f>
        <v>890911.39</v>
      </c>
      <c r="D251" s="9">
        <f t="shared" si="0"/>
        <v>1787784.4600000002</v>
      </c>
      <c r="E251" s="9">
        <f t="shared" si="0"/>
        <v>39537573</v>
      </c>
      <c r="F251" s="9">
        <f t="shared" si="0"/>
        <v>42216268.850000001</v>
      </c>
      <c r="G251" s="9">
        <f t="shared" si="0"/>
        <v>43984487.93</v>
      </c>
      <c r="H251" s="10">
        <f t="shared" si="0"/>
        <v>1768219.0800000003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 Fun 2do Sem.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Moreira</dc:creator>
  <cp:lastModifiedBy>Antonio Moreira</cp:lastModifiedBy>
  <dcterms:created xsi:type="dcterms:W3CDTF">2022-05-19T15:42:47Z</dcterms:created>
  <dcterms:modified xsi:type="dcterms:W3CDTF">2022-05-19T15:45:18Z</dcterms:modified>
</cp:coreProperties>
</file>